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оя\"/>
    </mc:Choice>
  </mc:AlternateContent>
  <bookViews>
    <workbookView xWindow="0" yWindow="0" windowWidth="23040" windowHeight="9015" activeTab="3"/>
  </bookViews>
  <sheets>
    <sheet name="наукоград" sheetId="1" r:id="rId1"/>
    <sheet name="наукоград 2017" sheetId="2" r:id="rId2"/>
    <sheet name="наукоград 2019" sheetId="3" r:id="rId3"/>
    <sheet name="Лист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2" i="4" l="1"/>
  <c r="D162" i="4"/>
  <c r="C162" i="4"/>
  <c r="E118" i="4"/>
  <c r="C118" i="4"/>
  <c r="E42" i="4"/>
  <c r="D42" i="4"/>
  <c r="C42" i="4"/>
  <c r="C163" i="4" s="1"/>
  <c r="E163" i="4" l="1"/>
  <c r="D54" i="4"/>
  <c r="D118" i="4" s="1"/>
  <c r="D163" i="4" s="1"/>
  <c r="D165" i="4" l="1"/>
  <c r="E143" i="3"/>
  <c r="C143" i="3"/>
  <c r="L90" i="3" l="1"/>
  <c r="K90" i="3"/>
  <c r="J90" i="3"/>
  <c r="D47" i="3" l="1"/>
  <c r="D143" i="3" s="1"/>
  <c r="D145" i="3" s="1"/>
  <c r="F120" i="3" l="1"/>
  <c r="K121" i="2"/>
  <c r="I121" i="2"/>
  <c r="J43" i="2" l="1"/>
  <c r="J121" i="2" s="1"/>
  <c r="L121" i="2" s="1"/>
  <c r="E68" i="2" l="1"/>
  <c r="D68" i="2"/>
  <c r="C68" i="2"/>
  <c r="E68" i="1" l="1"/>
  <c r="D68" i="1"/>
  <c r="C68" i="1"/>
</calcChain>
</file>

<file path=xl/sharedStrings.xml><?xml version="1.0" encoding="utf-8"?>
<sst xmlns="http://schemas.openxmlformats.org/spreadsheetml/2006/main" count="652" uniqueCount="238">
  <si>
    <t>Данные по расходам на кабинет "Наукоград"</t>
  </si>
  <si>
    <t>МБ</t>
  </si>
  <si>
    <t>ОБ</t>
  </si>
  <si>
    <t>добровольные пожертвования</t>
  </si>
  <si>
    <t>наукоград</t>
  </si>
  <si>
    <t>ноутбук с колонками, наушниками</t>
  </si>
  <si>
    <t>Базовый набор "ЛЕГО"</t>
  </si>
  <si>
    <t>Набор "Простые механизмы"</t>
  </si>
  <si>
    <t>ресурсный центр "ЛЕГО"</t>
  </si>
  <si>
    <t>Набор игровой  Кристаллы на магнитах</t>
  </si>
  <si>
    <t>Набор игровой энергия солнца</t>
  </si>
  <si>
    <t>Научные игры:                интересные эксперементы</t>
  </si>
  <si>
    <t>Домашняя лаборатория</t>
  </si>
  <si>
    <t>Лаборатория электроники</t>
  </si>
  <si>
    <t>Магнитная лаборатория</t>
  </si>
  <si>
    <t>Робототехника</t>
  </si>
  <si>
    <t>Японские опыты</t>
  </si>
  <si>
    <t>Рождение лавы</t>
  </si>
  <si>
    <t>Управляемый робот кладоискатель</t>
  </si>
  <si>
    <t>стол однотумбовый</t>
  </si>
  <si>
    <t>стеллаж книжный</t>
  </si>
  <si>
    <t>экран проекционный</t>
  </si>
  <si>
    <t>стул офисный</t>
  </si>
  <si>
    <t>планшет</t>
  </si>
  <si>
    <t>видеокамера с картой памяти</t>
  </si>
  <si>
    <t>жалюзи</t>
  </si>
  <si>
    <t>фотоаппарат</t>
  </si>
  <si>
    <t>полки книжные</t>
  </si>
  <si>
    <t>принтер</t>
  </si>
  <si>
    <t>ИТОГО</t>
  </si>
  <si>
    <t>Навигатум: в мире профессий</t>
  </si>
  <si>
    <t>конструктор Робокидс</t>
  </si>
  <si>
    <t>конструктор Зуб</t>
  </si>
  <si>
    <t>конструктор керамический</t>
  </si>
  <si>
    <t>3-Д принтер</t>
  </si>
  <si>
    <t>3-Д сканер</t>
  </si>
  <si>
    <t>3-Д ручка</t>
  </si>
  <si>
    <t>расходники для принтера</t>
  </si>
  <si>
    <t>Конструктор</t>
  </si>
  <si>
    <t>Научные игры" (вулкан на столе, выращиваем кристаллы, дерево в кристаллах)</t>
  </si>
  <si>
    <t>Научные игры "Изучаем энергию солнца"</t>
  </si>
  <si>
    <t>Научные игры "Микроскоп"</t>
  </si>
  <si>
    <t>Методика ТИКО-конструирование</t>
  </si>
  <si>
    <t>Конструктор Robo Kids 1</t>
  </si>
  <si>
    <t>Конструктор Robo UARO-1</t>
  </si>
  <si>
    <t>Конструктор UARO ресурсный набор</t>
  </si>
  <si>
    <t>Конструктор Тико "Фантазер" 127 дет.</t>
  </si>
  <si>
    <t>Набор игровой</t>
  </si>
  <si>
    <t>Метод. литература</t>
  </si>
  <si>
    <t>Схема по ТИКО моделированию</t>
  </si>
  <si>
    <t>Тетрадь по ТИКО моделированию</t>
  </si>
  <si>
    <t>Робо Кидс № 2 (набор конструкторов)</t>
  </si>
  <si>
    <t>Конструктор Zoob 500</t>
  </si>
  <si>
    <t>Научные игры</t>
  </si>
  <si>
    <t>робот.тех модуль "учебный стенд</t>
  </si>
  <si>
    <t>робот.тех модуль "предварительный уровень"</t>
  </si>
  <si>
    <t>Конструктор Тико Азбука</t>
  </si>
  <si>
    <t>Конструктор по робототехнике</t>
  </si>
  <si>
    <t>Конструктоп по робототехнике</t>
  </si>
  <si>
    <t>Конструктор UARO базовый набор</t>
  </si>
  <si>
    <t>Игровой набор Шашки</t>
  </si>
  <si>
    <t>конструктор Тико</t>
  </si>
  <si>
    <t>умная пчелка (5 моделей роботов, подставки для хранения)</t>
  </si>
  <si>
    <t>Наушники с микрофоном</t>
  </si>
  <si>
    <t>Жёсткий диск</t>
  </si>
  <si>
    <t>Папка по ТИКОмоделированию</t>
  </si>
  <si>
    <t>Стол однотумбовый</t>
  </si>
  <si>
    <t>Стул черный</t>
  </si>
  <si>
    <t>Стол письменный однотумбовый</t>
  </si>
  <si>
    <t>Шкаф закрытый низкий</t>
  </si>
  <si>
    <t>Стеллаж книжный</t>
  </si>
  <si>
    <t>Шкаф широкий с нишей</t>
  </si>
  <si>
    <t>Шкаф закрытый для документов</t>
  </si>
  <si>
    <t>Стеллаж металлический</t>
  </si>
  <si>
    <t>Шкаф широкий полуоткрытый</t>
  </si>
  <si>
    <t>Шкаф для одежды</t>
  </si>
  <si>
    <t>Стол детский (трапеция)</t>
  </si>
  <si>
    <t>Стол регулируемый "Дошколенок"</t>
  </si>
  <si>
    <t>Стул детский</t>
  </si>
  <si>
    <t>Тумба деревянная</t>
  </si>
  <si>
    <t>Металлическая полка (буклетница)</t>
  </si>
  <si>
    <t>Интерактивная система (доска, проектор)</t>
  </si>
  <si>
    <t>Видеокамера Сони</t>
  </si>
  <si>
    <t>Карта памяти для видеокамеры</t>
  </si>
  <si>
    <t>Планшет Explay</t>
  </si>
  <si>
    <t>Ноутбук HP Pavilion, колонки, наушники</t>
  </si>
  <si>
    <t>Принтер-сканер-копир Киосера</t>
  </si>
  <si>
    <t>Тумба деревянная с закрыт.полками (6шт)</t>
  </si>
  <si>
    <t>Полка двухсекционная, навесная 2шт</t>
  </si>
  <si>
    <t>Принтер МФУ Brother DCP 7057 R</t>
  </si>
  <si>
    <t>Планшет Apple iPad</t>
  </si>
  <si>
    <t>системный блок</t>
  </si>
  <si>
    <t>Шкаф (2шт)</t>
  </si>
  <si>
    <t>Шкаф с открытыми полками 2шт</t>
  </si>
  <si>
    <t>Приставка к шкафу квадратная</t>
  </si>
  <si>
    <t>Приставка к шкафу прямоуг</t>
  </si>
  <si>
    <t>Тумба с открытыми полками</t>
  </si>
  <si>
    <t>монитор</t>
  </si>
  <si>
    <t>клавиатура</t>
  </si>
  <si>
    <t>мышь компьтерная</t>
  </si>
  <si>
    <t>Ковер 5*3</t>
  </si>
  <si>
    <t>Жалюзи</t>
  </si>
  <si>
    <t>Ведро (корзина для мусора)</t>
  </si>
  <si>
    <t>Папка по ТИКО моделированию</t>
  </si>
  <si>
    <t>Карта-пазл Взросляндия</t>
  </si>
  <si>
    <t>Конструктор Robo UARO базовый набор</t>
  </si>
  <si>
    <t>Конструктор Robo UARO ресурсный набор</t>
  </si>
  <si>
    <t>интерактивное наглядное пособие</t>
  </si>
  <si>
    <t>Электромехан.конструктор LEGO базовый набор</t>
  </si>
  <si>
    <t>Конструктор LEGO доп.набор</t>
  </si>
  <si>
    <t>Электронный конструктор Знаток 320 схем</t>
  </si>
  <si>
    <t>Электронный конструктор Знаток. Альтер.источн.энергии</t>
  </si>
  <si>
    <t>Доска магнит.шахматы-шашки</t>
  </si>
  <si>
    <t>Набор научный опыт Строение тела</t>
  </si>
  <si>
    <t>Шахматы простые с дерев.доской</t>
  </si>
  <si>
    <t>Магнитный конструкт.Квадраты</t>
  </si>
  <si>
    <t>Магнитный конструкт. Пятиугольники</t>
  </si>
  <si>
    <t>Магнитный конструкт. Ромбы</t>
  </si>
  <si>
    <t>Магнитный конструкт. Трапеции</t>
  </si>
  <si>
    <t>Магнитный конструкт. Треугольники</t>
  </si>
  <si>
    <t>Магнитный конструкт. 90 деталей</t>
  </si>
  <si>
    <t>Магнитный конструкт. Космический путешествен</t>
  </si>
  <si>
    <t>Конструктор радиоуправляемый Мега-Робот</t>
  </si>
  <si>
    <t>Конструктор радиоуправляемый Спецтехника</t>
  </si>
  <si>
    <t>Развивающий набор Инженер</t>
  </si>
  <si>
    <t>Набор д/опытов Опыты для школьников (экспер)</t>
  </si>
  <si>
    <t>Конструктор развивающий</t>
  </si>
  <si>
    <t>ноутбук ASUS</t>
  </si>
  <si>
    <t>наукоград, 3Д кабинет, реальные фантазии, телестудия</t>
  </si>
  <si>
    <t>Контейнер 25 л</t>
  </si>
  <si>
    <t>Контейнер 4,5 л</t>
  </si>
  <si>
    <t>Контейнер 15 л</t>
  </si>
  <si>
    <t>Емкость пластиковая квадратная 0,5 л</t>
  </si>
  <si>
    <t>Органайзер д/мелочей</t>
  </si>
  <si>
    <t>Корзина пластик. (лоток)</t>
  </si>
  <si>
    <t>Уголок природы "шатер"</t>
  </si>
  <si>
    <t>Мягкая мебель</t>
  </si>
  <si>
    <t xml:space="preserve">Стул детский </t>
  </si>
  <si>
    <t>Мольберт двухсторонний</t>
  </si>
  <si>
    <t>Видеомагнитофон</t>
  </si>
  <si>
    <t>3-Д раскраски</t>
  </si>
  <si>
    <t>расходный материал для 3Д ручек</t>
  </si>
  <si>
    <t>Ноутбук АСУС</t>
  </si>
  <si>
    <t>Полки книжные</t>
  </si>
  <si>
    <t>Базовый набор ЛЕГО</t>
  </si>
  <si>
    <t>Заедующей МАДОЙ № 43 "Малыш" Семухиной С.В.</t>
  </si>
  <si>
    <t>Информационная записка</t>
  </si>
  <si>
    <t>за 2018 - 2019 учебный год</t>
  </si>
  <si>
    <t xml:space="preserve">Дата </t>
  </si>
  <si>
    <t>наименование</t>
  </si>
  <si>
    <t>Подставка под принтер</t>
  </si>
  <si>
    <t>стеллаж 1120*500*400 (2шт)</t>
  </si>
  <si>
    <t xml:space="preserve">стеллаж 14600*500*400 </t>
  </si>
  <si>
    <t>угловая стенка в виде Букв ТВ</t>
  </si>
  <si>
    <t>стойка для конференций (2шт)</t>
  </si>
  <si>
    <t>тумба с выкатными ящиками</t>
  </si>
  <si>
    <t>тумба с открытыми полками</t>
  </si>
  <si>
    <t>Конструктор радиоуправляемый Спецтехника(2шт)</t>
  </si>
  <si>
    <t>Конструктор развивающий Qubidoo</t>
  </si>
  <si>
    <t>Магнитный конструктор 90дет</t>
  </si>
  <si>
    <t>Магнитный конструктор Космический путешественник</t>
  </si>
  <si>
    <t>Магнитный конструктор Пятиугольник</t>
  </si>
  <si>
    <t>Магнитный конструктор Ромбы</t>
  </si>
  <si>
    <t>Магнитный конструктор Треугольники</t>
  </si>
  <si>
    <t>Магнитный конструктор Трапеции</t>
  </si>
  <si>
    <t>Набор д/опытов Опыты для дошкольников (8шт)</t>
  </si>
  <si>
    <t>Развивающий набор Инженер (2шт)</t>
  </si>
  <si>
    <t>Ноутбук ASUS Vivobook (2шт)</t>
  </si>
  <si>
    <t>Доска магнитно-маркерная Шахматы-шашки</t>
  </si>
  <si>
    <t>Магнитный конструктор Квадраты</t>
  </si>
  <si>
    <t>Шахматы простые деревянные (8наб)</t>
  </si>
  <si>
    <t>Электромеханический LEGO базовый набор (2шт)</t>
  </si>
  <si>
    <t>Электронный конструктор Знаток 320схем</t>
  </si>
  <si>
    <t>Электронный конструктор Знаток источники энергии</t>
  </si>
  <si>
    <t>Планшет Apple iPad 32 Gb (2шт)</t>
  </si>
  <si>
    <t>Ноутбук ASUS Vivobook (5шт)</t>
  </si>
  <si>
    <t>Базовый набор LEGO. Учебный стенд (2шт)</t>
  </si>
  <si>
    <t xml:space="preserve">Ноутбук ASUS Vivobook </t>
  </si>
  <si>
    <t>Контейнер пластиковый 25л (4шт)</t>
  </si>
  <si>
    <t>Контейнер пластиковый 15л (6шт)</t>
  </si>
  <si>
    <t>Контейнер пластиковый 4.5л (4шт)</t>
  </si>
  <si>
    <t>Корзина пластмассовая (20шт)</t>
  </si>
  <si>
    <t>Органайзер д/мелочей (2шт)</t>
  </si>
  <si>
    <t>Контейнер пластиковый 0.5л (10шт)</t>
  </si>
  <si>
    <t>Набор Природный фильтр ЭВРИКИ</t>
  </si>
  <si>
    <t>Электронный конструктор Фонтан ЭВРИКИ</t>
  </si>
  <si>
    <t>Набор для опытов Солебот ЭВРИКИ</t>
  </si>
  <si>
    <t>ступенька одинарная 40*10.5*10</t>
  </si>
  <si>
    <t>набор д/опытов Звездное небо ЭВРИКИ</t>
  </si>
  <si>
    <t>набор д/опытов Подслушивающие устройство ЭВРИКИ</t>
  </si>
  <si>
    <t>набор д/опытов Металлоискатель ЭВРИКИ</t>
  </si>
  <si>
    <t>научный опыт Строение тела ЭВРИКИ</t>
  </si>
  <si>
    <t>научный опыт Индикатор кислот ЭВРИКИ</t>
  </si>
  <si>
    <t>научно-позновательный набор Смешарики (2шт)</t>
  </si>
  <si>
    <t>набор д/опытов Снежный вихрь ЭВРИКИ</t>
  </si>
  <si>
    <t>двухсторонняя подставка А4 (6шт)</t>
  </si>
  <si>
    <t>Робототехнический набор MATATALAB PRO</t>
  </si>
  <si>
    <t xml:space="preserve">Данные по расходам на кабинет "Наукоград", 3D кабинет, реальные фантазии </t>
  </si>
  <si>
    <t>исп. Полетаева С.В.</t>
  </si>
  <si>
    <t>за 2017 - 2019 учебный год</t>
  </si>
  <si>
    <t>наукоград, 3Д кабинет, реальные фантазии, телестудия, биоквантум</t>
  </si>
  <si>
    <t>Итого за 2016г</t>
  </si>
  <si>
    <t>Итого за 2018г</t>
  </si>
  <si>
    <t>Итого за 2019г</t>
  </si>
  <si>
    <t xml:space="preserve">Всего </t>
  </si>
  <si>
    <t>за 2016 - 2019 учебный год</t>
  </si>
  <si>
    <t>Н-р д/опытов Природный фильтр</t>
  </si>
  <si>
    <t>Н-р д/опытов Фонтан</t>
  </si>
  <si>
    <t>Ступенька одинарная12*13*10</t>
  </si>
  <si>
    <t>Манекен детский портновой на стойке</t>
  </si>
  <si>
    <t>н-р д/опытов Солебот</t>
  </si>
  <si>
    <t>Подставка под тушь</t>
  </si>
  <si>
    <t>двухсторонняя подставка А5</t>
  </si>
  <si>
    <t>ступенька одинарная 20*10*10</t>
  </si>
  <si>
    <t>ступенька одинарная 30*10*10</t>
  </si>
  <si>
    <t>ножницы зигзаг</t>
  </si>
  <si>
    <t>н-р д/опытов Звездное небо</t>
  </si>
  <si>
    <t>н-р д/опытов Подслушивающее устройство</t>
  </si>
  <si>
    <t>н-р д/опытов Металлоискатель</t>
  </si>
  <si>
    <t>Астрономический телескоп Космос</t>
  </si>
  <si>
    <t>научный опыт Строение тела</t>
  </si>
  <si>
    <t>научный опыт Индикатор кислот</t>
  </si>
  <si>
    <t>гидропонная грядка Луковое счастье</t>
  </si>
  <si>
    <t>прибор для измерения влажности почвы</t>
  </si>
  <si>
    <t>стаканчик мерный 250мл прозрачный</t>
  </si>
  <si>
    <t>Утюг Мини дом</t>
  </si>
  <si>
    <t>н-р д/опытов Выращиваем растения</t>
  </si>
  <si>
    <t>Швейная машинка</t>
  </si>
  <si>
    <t>бытовая техника Паровой утюжок</t>
  </si>
  <si>
    <t>Лупа2.5*12 классика</t>
  </si>
  <si>
    <t>пипетка со шкалой</t>
  </si>
  <si>
    <t xml:space="preserve">опыты детские Разноцветная лава </t>
  </si>
  <si>
    <t xml:space="preserve">двухсторонняя подставка А4 </t>
  </si>
  <si>
    <t>н-р опытов Снежный вихрь</t>
  </si>
  <si>
    <t>Светильник для растений</t>
  </si>
  <si>
    <t>Увлекательные химические опыты</t>
  </si>
  <si>
    <t>пинцет</t>
  </si>
  <si>
    <t>лупа складная с подсветкой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</si>
</sst>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color theme="1"/>
      <name val="Calibri"/>
      <family val="2"/>
      <scheme val="minor"/>
    </font>
    <font>
      <sz val="11"/>
      <name val="Arial Cyr"/>
      <charset val="204"/>
    </font>
    <font>
      <sz val="12"/>
      <color rgb="FFFF0000"/>
      <name val="Calibri"/>
      <family val="2"/>
      <scheme val="minor"/>
    </font>
    <font>
      <sz val="11"/>
      <color rgb="FFFF0000"/>
      <name val="Arial Cyr"/>
      <charset val="204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164" fontId="14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0" fontId="6" fillId="0" borderId="0" xfId="0" applyFont="1"/>
    <xf numFmtId="0" fontId="2" fillId="0" borderId="0" xfId="0" applyFont="1" applyBorder="1" applyAlignment="1">
      <alignment horizontal="right"/>
    </xf>
    <xf numFmtId="2" fontId="5" fillId="0" borderId="5" xfId="1" applyNumberFormat="1" applyFont="1" applyBorder="1" applyAlignment="1">
      <alignment horizontal="right" vertical="center" wrapText="1"/>
    </xf>
    <xf numFmtId="2" fontId="7" fillId="0" borderId="5" xfId="1" applyNumberFormat="1" applyFont="1" applyBorder="1" applyAlignment="1">
      <alignment horizontal="right" vertical="center" wrapText="1"/>
    </xf>
    <xf numFmtId="0" fontId="0" fillId="0" borderId="1" xfId="0" applyBorder="1"/>
    <xf numFmtId="2" fontId="7" fillId="0" borderId="1" xfId="1" applyNumberFormat="1" applyFont="1" applyBorder="1" applyAlignment="1">
      <alignment horizontal="right" vertical="center" wrapText="1"/>
    </xf>
    <xf numFmtId="49" fontId="7" fillId="0" borderId="1" xfId="1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0" fillId="0" borderId="0" xfId="0" applyBorder="1"/>
    <xf numFmtId="2" fontId="5" fillId="0" borderId="0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9" fontId="9" fillId="0" borderId="1" xfId="1" applyNumberFormat="1" applyFont="1" applyBorder="1" applyAlignment="1">
      <alignment vertical="top" wrapText="1"/>
    </xf>
    <xf numFmtId="2" fontId="9" fillId="0" borderId="5" xfId="1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8" fillId="0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0" fontId="10" fillId="0" borderId="0" xfId="0" applyFont="1"/>
    <xf numFmtId="0" fontId="2" fillId="0" borderId="6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2" fontId="0" fillId="0" borderId="1" xfId="0" applyNumberFormat="1" applyBorder="1"/>
    <xf numFmtId="2" fontId="2" fillId="0" borderId="5" xfId="0" applyNumberFormat="1" applyFont="1" applyBorder="1" applyAlignment="1">
      <alignment horizontal="right"/>
    </xf>
    <xf numFmtId="2" fontId="7" fillId="0" borderId="1" xfId="1" applyNumberFormat="1" applyFont="1" applyBorder="1" applyAlignment="1">
      <alignment vertical="top" wrapText="1"/>
    </xf>
    <xf numFmtId="2" fontId="2" fillId="0" borderId="0" xfId="0" applyNumberFormat="1" applyFont="1" applyBorder="1" applyAlignment="1">
      <alignment horizontal="right"/>
    </xf>
    <xf numFmtId="2" fontId="0" fillId="0" borderId="0" xfId="0" applyNumberFormat="1"/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0" fillId="2" borderId="0" xfId="0" applyFill="1"/>
    <xf numFmtId="2" fontId="2" fillId="2" borderId="0" xfId="0" applyNumberFormat="1" applyFont="1" applyFill="1" applyBorder="1" applyAlignment="1">
      <alignment horizontal="right"/>
    </xf>
    <xf numFmtId="0" fontId="0" fillId="2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0" xfId="0" applyFill="1"/>
    <xf numFmtId="0" fontId="8" fillId="3" borderId="1" xfId="0" applyFont="1" applyFill="1" applyBorder="1" applyAlignment="1">
      <alignment horizontal="left" wrapText="1"/>
    </xf>
    <xf numFmtId="0" fontId="10" fillId="3" borderId="0" xfId="0" applyFont="1" applyFill="1"/>
    <xf numFmtId="0" fontId="2" fillId="3" borderId="1" xfId="0" applyFont="1" applyFill="1" applyBorder="1" applyAlignment="1">
      <alignment horizontal="left"/>
    </xf>
    <xf numFmtId="0" fontId="0" fillId="3" borderId="1" xfId="0" applyFill="1" applyBorder="1"/>
    <xf numFmtId="49" fontId="7" fillId="3" borderId="1" xfId="1" applyNumberFormat="1" applyFont="1" applyFill="1" applyBorder="1" applyAlignment="1">
      <alignment vertical="top" wrapText="1"/>
    </xf>
    <xf numFmtId="2" fontId="7" fillId="3" borderId="1" xfId="1" applyNumberFormat="1" applyFont="1" applyFill="1" applyBorder="1" applyAlignment="1">
      <alignment vertical="top" wrapText="1"/>
    </xf>
    <xf numFmtId="2" fontId="7" fillId="3" borderId="1" xfId="1" applyNumberFormat="1" applyFont="1" applyFill="1" applyBorder="1" applyAlignment="1">
      <alignment horizontal="right" vertical="center" wrapText="1"/>
    </xf>
    <xf numFmtId="2" fontId="0" fillId="3" borderId="1" xfId="0" applyNumberFormat="1" applyFill="1" applyBorder="1"/>
    <xf numFmtId="2" fontId="0" fillId="3" borderId="0" xfId="0" applyNumberFormat="1" applyFill="1"/>
    <xf numFmtId="2" fontId="7" fillId="3" borderId="5" xfId="1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4" fontId="2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2" fontId="2" fillId="3" borderId="0" xfId="0" applyNumberFormat="1" applyFont="1" applyFill="1" applyBorder="1" applyAlignment="1">
      <alignment horizontal="right"/>
    </xf>
    <xf numFmtId="0" fontId="0" fillId="4" borderId="0" xfId="0" applyFill="1"/>
    <xf numFmtId="0" fontId="0" fillId="4" borderId="0" xfId="0" applyFill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2" fillId="4" borderId="2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14" fontId="2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0" fontId="6" fillId="4" borderId="0" xfId="0" applyFont="1" applyFill="1"/>
    <xf numFmtId="0" fontId="8" fillId="5" borderId="1" xfId="0" applyFont="1" applyFill="1" applyBorder="1" applyAlignment="1">
      <alignment horizontal="left"/>
    </xf>
    <xf numFmtId="2" fontId="8" fillId="5" borderId="1" xfId="0" applyNumberFormat="1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6" fillId="0" borderId="0" xfId="0" applyFont="1"/>
    <xf numFmtId="0" fontId="2" fillId="0" borderId="4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2" fontId="15" fillId="0" borderId="15" xfId="0" applyNumberFormat="1" applyFont="1" applyBorder="1" applyAlignment="1">
      <alignment horizontal="right"/>
    </xf>
    <xf numFmtId="2" fontId="0" fillId="0" borderId="0" xfId="0" applyNumberFormat="1" applyBorder="1"/>
    <xf numFmtId="0" fontId="0" fillId="0" borderId="15" xfId="0" applyBorder="1"/>
    <xf numFmtId="2" fontId="7" fillId="0" borderId="15" xfId="1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/>
    </xf>
    <xf numFmtId="0" fontId="2" fillId="0" borderId="16" xfId="0" applyFont="1" applyBorder="1"/>
    <xf numFmtId="0" fontId="15" fillId="0" borderId="17" xfId="0" applyFont="1" applyBorder="1" applyAlignment="1">
      <alignment horizontal="left" wrapText="1"/>
    </xf>
    <xf numFmtId="2" fontId="15" fillId="0" borderId="17" xfId="0" applyNumberFormat="1" applyFont="1" applyBorder="1" applyAlignment="1">
      <alignment horizontal="right"/>
    </xf>
    <xf numFmtId="2" fontId="15" fillId="0" borderId="18" xfId="0" applyNumberFormat="1" applyFont="1" applyBorder="1" applyAlignment="1">
      <alignment horizontal="right"/>
    </xf>
    <xf numFmtId="0" fontId="3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11" xfId="0" applyBorder="1"/>
    <xf numFmtId="0" fontId="0" fillId="0" borderId="14" xfId="0" applyBorder="1"/>
    <xf numFmtId="0" fontId="0" fillId="0" borderId="19" xfId="0" applyBorder="1"/>
    <xf numFmtId="0" fontId="2" fillId="0" borderId="20" xfId="0" applyFont="1" applyFill="1" applyBorder="1" applyAlignment="1">
      <alignment horizontal="left" wrapText="1"/>
    </xf>
    <xf numFmtId="2" fontId="0" fillId="0" borderId="20" xfId="0" applyNumberFormat="1" applyBorder="1"/>
    <xf numFmtId="2" fontId="0" fillId="0" borderId="21" xfId="0" applyNumberFormat="1" applyBorder="1"/>
    <xf numFmtId="0" fontId="2" fillId="0" borderId="22" xfId="0" applyFont="1" applyBorder="1"/>
    <xf numFmtId="0" fontId="2" fillId="0" borderId="23" xfId="0" applyFont="1" applyBorder="1" applyAlignment="1">
      <alignment horizontal="right"/>
    </xf>
    <xf numFmtId="0" fontId="0" fillId="0" borderId="1" xfId="0" applyFont="1" applyBorder="1"/>
    <xf numFmtId="0" fontId="2" fillId="4" borderId="1" xfId="0" applyFont="1" applyFill="1" applyBorder="1" applyAlignment="1">
      <alignment horizontal="left" wrapText="1"/>
    </xf>
    <xf numFmtId="2" fontId="2" fillId="4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4" fontId="0" fillId="0" borderId="0" xfId="3" applyFont="1" applyAlignment="1"/>
    <xf numFmtId="0" fontId="0" fillId="0" borderId="0" xfId="0" applyAlignment="1"/>
    <xf numFmtId="0" fontId="0" fillId="4" borderId="7" xfId="0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4" fontId="0" fillId="4" borderId="2" xfId="0" applyNumberFormat="1" applyFill="1" applyBorder="1" applyAlignment="1">
      <alignment horizontal="center" vertical="center"/>
    </xf>
    <xf numFmtId="14" fontId="2" fillId="4" borderId="24" xfId="0" applyNumberFormat="1" applyFont="1" applyFill="1" applyBorder="1" applyAlignment="1">
      <alignment horizontal="center" vertical="center"/>
    </xf>
    <xf numFmtId="0" fontId="0" fillId="0" borderId="25" xfId="0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164" fontId="15" fillId="0" borderId="0" xfId="3" applyFont="1" applyAlignment="1"/>
    <xf numFmtId="0" fontId="15" fillId="0" borderId="0" xfId="0" applyFont="1" applyAlignment="1"/>
  </cellXfs>
  <cellStyles count="4">
    <cellStyle name="Normal_Sheet1" xfId="2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9" workbookViewId="0">
      <selection activeCell="D16" sqref="D16"/>
    </sheetView>
  </sheetViews>
  <sheetFormatPr defaultRowHeight="15" x14ac:dyDescent="0.25"/>
  <cols>
    <col min="1" max="1" width="9.42578125" customWidth="1"/>
    <col min="2" max="2" width="41.85546875" customWidth="1"/>
    <col min="3" max="3" width="12.42578125" customWidth="1"/>
    <col min="4" max="4" width="12.28515625" customWidth="1"/>
    <col min="5" max="5" width="10.140625" customWidth="1"/>
  </cols>
  <sheetData>
    <row r="1" spans="1:5" ht="23.25" x14ac:dyDescent="0.35">
      <c r="A1" s="126" t="s">
        <v>0</v>
      </c>
      <c r="B1" s="126"/>
      <c r="C1" s="126"/>
      <c r="D1" s="126"/>
      <c r="E1" s="126"/>
    </row>
    <row r="3" spans="1:5" ht="63" x14ac:dyDescent="0.25">
      <c r="A3" s="1"/>
      <c r="B3" s="1"/>
      <c r="C3" s="1" t="s">
        <v>1</v>
      </c>
      <c r="D3" s="1" t="s">
        <v>2</v>
      </c>
      <c r="E3" s="2" t="s">
        <v>3</v>
      </c>
    </row>
    <row r="4" spans="1:5" ht="15.75" x14ac:dyDescent="0.25">
      <c r="A4" s="3" t="s">
        <v>4</v>
      </c>
      <c r="B4" s="4" t="s">
        <v>5</v>
      </c>
      <c r="C4" s="5">
        <v>41460</v>
      </c>
      <c r="D4" s="5"/>
      <c r="E4" s="5"/>
    </row>
    <row r="5" spans="1:5" ht="15.75" x14ac:dyDescent="0.25">
      <c r="A5" s="6"/>
      <c r="B5" s="4" t="s">
        <v>54</v>
      </c>
      <c r="C5" s="5"/>
      <c r="D5" s="5">
        <v>93000</v>
      </c>
      <c r="E5" s="5"/>
    </row>
    <row r="6" spans="1:5" ht="15.75" x14ac:dyDescent="0.25">
      <c r="A6" s="6"/>
      <c r="B6" s="4" t="s">
        <v>6</v>
      </c>
      <c r="C6" s="5"/>
      <c r="D6" s="5">
        <v>8915</v>
      </c>
      <c r="E6" s="5"/>
    </row>
    <row r="7" spans="1:5" ht="15.75" x14ac:dyDescent="0.25">
      <c r="A7" s="6"/>
      <c r="B7" s="4" t="s">
        <v>7</v>
      </c>
      <c r="C7" s="5"/>
      <c r="D7" s="5">
        <v>4400</v>
      </c>
      <c r="E7" s="5"/>
    </row>
    <row r="8" spans="1:5" ht="15.75" x14ac:dyDescent="0.25">
      <c r="A8" s="6"/>
      <c r="B8" s="4" t="s">
        <v>8</v>
      </c>
      <c r="C8" s="5"/>
      <c r="D8" s="5">
        <v>4400</v>
      </c>
      <c r="E8" s="5"/>
    </row>
    <row r="9" spans="1:5" ht="15.75" x14ac:dyDescent="0.25">
      <c r="A9" s="6"/>
      <c r="B9" s="4" t="s">
        <v>9</v>
      </c>
      <c r="C9" s="5"/>
      <c r="D9" s="5">
        <v>410.26</v>
      </c>
      <c r="E9" s="5"/>
    </row>
    <row r="10" spans="1:5" ht="15.75" x14ac:dyDescent="0.25">
      <c r="A10" s="6"/>
      <c r="B10" s="4" t="s">
        <v>10</v>
      </c>
      <c r="C10" s="5"/>
      <c r="D10" s="5">
        <v>915.62</v>
      </c>
      <c r="E10" s="5"/>
    </row>
    <row r="11" spans="1:5" ht="15.75" x14ac:dyDescent="0.25">
      <c r="A11" s="6"/>
      <c r="B11" s="4" t="s">
        <v>11</v>
      </c>
      <c r="C11" s="5"/>
      <c r="D11" s="5">
        <v>646.79999999999995</v>
      </c>
      <c r="E11" s="5"/>
    </row>
    <row r="12" spans="1:5" ht="15.75" x14ac:dyDescent="0.25">
      <c r="A12" s="6"/>
      <c r="B12" s="5" t="s">
        <v>12</v>
      </c>
      <c r="C12" s="5"/>
      <c r="D12" s="5">
        <v>1345.03</v>
      </c>
      <c r="E12" s="5"/>
    </row>
    <row r="13" spans="1:5" ht="15.75" x14ac:dyDescent="0.25">
      <c r="A13" s="6"/>
      <c r="B13" s="5" t="s">
        <v>13</v>
      </c>
      <c r="C13" s="5"/>
      <c r="D13" s="5">
        <v>1440.35</v>
      </c>
      <c r="E13" s="5"/>
    </row>
    <row r="14" spans="1:5" ht="15.75" x14ac:dyDescent="0.25">
      <c r="A14" s="6"/>
      <c r="B14" s="5" t="s">
        <v>14</v>
      </c>
      <c r="C14" s="5"/>
      <c r="D14" s="5">
        <v>1468.84</v>
      </c>
      <c r="E14" s="5"/>
    </row>
    <row r="15" spans="1:5" ht="15.75" x14ac:dyDescent="0.25">
      <c r="A15" s="6"/>
      <c r="B15" s="5" t="s">
        <v>15</v>
      </c>
      <c r="C15" s="5"/>
      <c r="D15" s="5">
        <v>3186.78</v>
      </c>
      <c r="E15" s="5"/>
    </row>
    <row r="16" spans="1:5" ht="15.75" x14ac:dyDescent="0.25">
      <c r="A16" s="6"/>
      <c r="B16" s="5" t="s">
        <v>16</v>
      </c>
      <c r="C16" s="5"/>
      <c r="D16" s="5">
        <v>1785.22</v>
      </c>
      <c r="E16" s="5"/>
    </row>
    <row r="17" spans="1:5" ht="15.75" x14ac:dyDescent="0.25">
      <c r="A17" s="6"/>
      <c r="B17" s="5" t="s">
        <v>17</v>
      </c>
      <c r="C17" s="5"/>
      <c r="D17" s="5">
        <v>811.65</v>
      </c>
      <c r="E17" s="5"/>
    </row>
    <row r="18" spans="1:5" ht="15.75" x14ac:dyDescent="0.25">
      <c r="A18" s="7"/>
      <c r="B18" s="5" t="s">
        <v>18</v>
      </c>
      <c r="C18" s="5"/>
      <c r="D18" s="5">
        <v>881.28</v>
      </c>
      <c r="E18" s="5"/>
    </row>
    <row r="19" spans="1:5" ht="31.5" x14ac:dyDescent="0.25">
      <c r="A19" s="7"/>
      <c r="B19" s="8" t="s">
        <v>62</v>
      </c>
      <c r="C19" s="5"/>
      <c r="D19" s="5">
        <v>45600</v>
      </c>
      <c r="E19" s="5"/>
    </row>
    <row r="20" spans="1:5" ht="15.75" x14ac:dyDescent="0.25">
      <c r="A20" s="7"/>
      <c r="B20" s="8" t="s">
        <v>19</v>
      </c>
      <c r="C20" s="5">
        <v>1636.5</v>
      </c>
      <c r="D20" s="5"/>
      <c r="E20" s="5"/>
    </row>
    <row r="21" spans="1:5" ht="15.75" x14ac:dyDescent="0.25">
      <c r="A21" s="7"/>
      <c r="B21" s="8" t="s">
        <v>20</v>
      </c>
      <c r="C21" s="5">
        <v>4800</v>
      </c>
      <c r="D21" s="5"/>
      <c r="E21" s="5"/>
    </row>
    <row r="22" spans="1:5" ht="15.75" x14ac:dyDescent="0.25">
      <c r="A22" s="7"/>
      <c r="B22" s="8" t="s">
        <v>21</v>
      </c>
      <c r="C22" s="5">
        <v>2500</v>
      </c>
      <c r="D22" s="5"/>
      <c r="E22" s="5"/>
    </row>
    <row r="23" spans="1:5" ht="15.75" x14ac:dyDescent="0.25">
      <c r="A23" s="7"/>
      <c r="B23" s="8" t="s">
        <v>22</v>
      </c>
      <c r="C23" s="5">
        <v>496</v>
      </c>
      <c r="D23" s="5"/>
      <c r="E23" s="5"/>
    </row>
    <row r="24" spans="1:5" ht="15.75" x14ac:dyDescent="0.25">
      <c r="A24" s="7"/>
      <c r="B24" s="8" t="s">
        <v>23</v>
      </c>
      <c r="C24" s="5"/>
      <c r="D24" s="5"/>
      <c r="E24" s="5">
        <v>6500</v>
      </c>
    </row>
    <row r="25" spans="1:5" ht="15.75" x14ac:dyDescent="0.25">
      <c r="A25" s="7"/>
      <c r="B25" s="8" t="s">
        <v>24</v>
      </c>
      <c r="C25" s="5">
        <v>11433</v>
      </c>
      <c r="D25" s="5"/>
      <c r="E25" s="5"/>
    </row>
    <row r="26" spans="1:5" ht="15.75" x14ac:dyDescent="0.25">
      <c r="A26" s="7"/>
      <c r="B26" s="8" t="s">
        <v>25</v>
      </c>
      <c r="C26" s="5">
        <v>3900</v>
      </c>
      <c r="D26" s="5"/>
      <c r="E26" s="5"/>
    </row>
    <row r="27" spans="1:5" ht="15.75" x14ac:dyDescent="0.25">
      <c r="A27" s="7"/>
      <c r="B27" s="8" t="s">
        <v>26</v>
      </c>
      <c r="C27" s="5"/>
      <c r="D27" s="5"/>
      <c r="E27" s="5">
        <v>18200</v>
      </c>
    </row>
    <row r="28" spans="1:5" ht="15.75" x14ac:dyDescent="0.25">
      <c r="A28" s="7"/>
      <c r="B28" s="8" t="s">
        <v>27</v>
      </c>
      <c r="C28" s="5">
        <v>2000</v>
      </c>
      <c r="D28" s="5"/>
      <c r="E28" s="5"/>
    </row>
    <row r="29" spans="1:5" ht="15.75" x14ac:dyDescent="0.25">
      <c r="A29" s="7"/>
      <c r="B29" s="8" t="s">
        <v>28</v>
      </c>
      <c r="C29" s="5"/>
      <c r="D29" s="5"/>
      <c r="E29" s="5">
        <v>7000</v>
      </c>
    </row>
    <row r="30" spans="1:5" ht="15.75" x14ac:dyDescent="0.25">
      <c r="A30" s="7"/>
      <c r="B30" s="8" t="s">
        <v>30</v>
      </c>
      <c r="C30" s="5"/>
      <c r="D30" s="5">
        <v>25273.17</v>
      </c>
      <c r="E30" s="5">
        <v>24726.83</v>
      </c>
    </row>
    <row r="31" spans="1:5" ht="15.75" x14ac:dyDescent="0.25">
      <c r="A31" s="7"/>
      <c r="B31" s="8" t="s">
        <v>31</v>
      </c>
      <c r="C31" s="5"/>
      <c r="D31" s="5"/>
      <c r="E31" s="5">
        <v>22000</v>
      </c>
    </row>
    <row r="32" spans="1:5" ht="15.75" x14ac:dyDescent="0.25">
      <c r="A32" s="7"/>
      <c r="B32" s="8" t="s">
        <v>61</v>
      </c>
      <c r="C32" s="5"/>
      <c r="D32" s="5"/>
      <c r="E32" s="5">
        <v>3100</v>
      </c>
    </row>
    <row r="33" spans="1:6" ht="15.75" x14ac:dyDescent="0.25">
      <c r="A33" s="7"/>
      <c r="B33" s="8" t="s">
        <v>32</v>
      </c>
      <c r="C33" s="5"/>
      <c r="D33" s="5"/>
      <c r="E33" s="5">
        <v>7800</v>
      </c>
    </row>
    <row r="34" spans="1:6" ht="15.75" x14ac:dyDescent="0.25">
      <c r="A34" s="7"/>
      <c r="B34" s="8" t="s">
        <v>33</v>
      </c>
      <c r="C34" s="5"/>
      <c r="D34" s="5"/>
      <c r="E34" s="5">
        <v>7092</v>
      </c>
    </row>
    <row r="35" spans="1:6" ht="15.75" x14ac:dyDescent="0.25">
      <c r="A35" s="7"/>
      <c r="B35" s="8" t="s">
        <v>34</v>
      </c>
      <c r="C35" s="5"/>
      <c r="D35" s="5">
        <v>141000</v>
      </c>
      <c r="E35" s="5"/>
    </row>
    <row r="36" spans="1:6" ht="15.75" x14ac:dyDescent="0.25">
      <c r="A36" s="7"/>
      <c r="B36" s="8" t="s">
        <v>35</v>
      </c>
      <c r="C36" s="5"/>
      <c r="D36" s="5">
        <v>85280</v>
      </c>
      <c r="E36" s="5"/>
    </row>
    <row r="37" spans="1:6" ht="15.75" x14ac:dyDescent="0.25">
      <c r="A37" s="7"/>
      <c r="B37" s="8" t="s">
        <v>36</v>
      </c>
      <c r="C37" s="5"/>
      <c r="D37" s="5">
        <v>59400</v>
      </c>
      <c r="E37" s="5"/>
    </row>
    <row r="38" spans="1:6" ht="15.75" x14ac:dyDescent="0.25">
      <c r="A38" s="7"/>
      <c r="B38" s="8" t="s">
        <v>37</v>
      </c>
      <c r="C38" s="5"/>
      <c r="D38" s="5">
        <v>25945.65</v>
      </c>
      <c r="E38" s="5"/>
    </row>
    <row r="39" spans="1:6" ht="15.75" x14ac:dyDescent="0.25">
      <c r="A39" s="7"/>
      <c r="B39" s="4" t="s">
        <v>55</v>
      </c>
      <c r="C39" s="5"/>
      <c r="D39" s="5"/>
      <c r="E39" s="5">
        <v>29125.95</v>
      </c>
    </row>
    <row r="40" spans="1:6" ht="15.75" x14ac:dyDescent="0.25">
      <c r="A40" s="7"/>
      <c r="B40" s="8" t="s">
        <v>56</v>
      </c>
      <c r="C40" s="5"/>
      <c r="D40" s="5">
        <v>1950</v>
      </c>
      <c r="E40" s="5"/>
    </row>
    <row r="41" spans="1:6" ht="15.75" x14ac:dyDescent="0.25">
      <c r="A41" s="7"/>
      <c r="B41" s="8" t="s">
        <v>63</v>
      </c>
      <c r="C41" s="5"/>
      <c r="D41" s="5">
        <v>550</v>
      </c>
      <c r="E41" s="5"/>
    </row>
    <row r="42" spans="1:6" ht="15.75" x14ac:dyDescent="0.25">
      <c r="A42" s="7"/>
      <c r="B42" s="8" t="s">
        <v>64</v>
      </c>
      <c r="C42" s="5"/>
      <c r="D42" s="11">
        <v>3999</v>
      </c>
      <c r="E42" s="5"/>
    </row>
    <row r="43" spans="1:6" ht="15.75" x14ac:dyDescent="0.25">
      <c r="A43" s="14"/>
      <c r="B43" s="14" t="s">
        <v>65</v>
      </c>
      <c r="C43" s="14"/>
      <c r="D43" s="17">
        <v>350</v>
      </c>
      <c r="E43" s="14"/>
    </row>
    <row r="44" spans="1:6" x14ac:dyDescent="0.25">
      <c r="A44" s="14"/>
      <c r="B44" s="16" t="s">
        <v>38</v>
      </c>
      <c r="C44" s="16"/>
      <c r="D44" s="13">
        <v>4110</v>
      </c>
      <c r="E44" s="15"/>
      <c r="F44" s="12"/>
    </row>
    <row r="45" spans="1:6" x14ac:dyDescent="0.25">
      <c r="A45" s="14"/>
      <c r="B45" s="16" t="s">
        <v>38</v>
      </c>
      <c r="C45" s="16"/>
      <c r="D45" s="13">
        <v>8915</v>
      </c>
      <c r="E45" s="15"/>
      <c r="F45" s="12"/>
    </row>
    <row r="46" spans="1:6" ht="28.15" customHeight="1" x14ac:dyDescent="0.25">
      <c r="A46" s="14"/>
      <c r="B46" s="16" t="s">
        <v>39</v>
      </c>
      <c r="C46" s="16"/>
      <c r="D46" s="13">
        <v>780.16</v>
      </c>
      <c r="E46" s="15"/>
      <c r="F46" s="12"/>
    </row>
    <row r="47" spans="1:6" ht="28.5" x14ac:dyDescent="0.25">
      <c r="A47" s="14"/>
      <c r="B47" s="16" t="s">
        <v>40</v>
      </c>
      <c r="C47" s="16"/>
      <c r="D47" s="13">
        <v>953.3</v>
      </c>
      <c r="E47" s="15"/>
      <c r="F47" s="12"/>
    </row>
    <row r="48" spans="1:6" x14ac:dyDescent="0.25">
      <c r="A48" s="14"/>
      <c r="B48" s="16" t="s">
        <v>41</v>
      </c>
      <c r="C48" s="16"/>
      <c r="D48" s="13">
        <v>1101</v>
      </c>
      <c r="E48" s="15"/>
      <c r="F48" s="12"/>
    </row>
    <row r="49" spans="1:6" x14ac:dyDescent="0.25">
      <c r="A49" s="14"/>
      <c r="B49" s="16" t="s">
        <v>42</v>
      </c>
      <c r="C49" s="16"/>
      <c r="D49" s="13">
        <v>200</v>
      </c>
      <c r="E49" s="15"/>
      <c r="F49" s="12"/>
    </row>
    <row r="50" spans="1:6" x14ac:dyDescent="0.25">
      <c r="A50" s="14"/>
      <c r="B50" s="16" t="s">
        <v>43</v>
      </c>
      <c r="C50" s="16"/>
      <c r="D50" s="13">
        <v>14500</v>
      </c>
      <c r="E50" s="15"/>
      <c r="F50" s="12"/>
    </row>
    <row r="51" spans="1:6" x14ac:dyDescent="0.25">
      <c r="A51" s="14"/>
      <c r="B51" s="16" t="s">
        <v>44</v>
      </c>
      <c r="C51" s="16"/>
      <c r="D51" s="13">
        <v>15600</v>
      </c>
      <c r="E51" s="15"/>
      <c r="F51" s="12"/>
    </row>
    <row r="52" spans="1:6" x14ac:dyDescent="0.25">
      <c r="A52" s="14"/>
      <c r="B52" s="16" t="s">
        <v>45</v>
      </c>
      <c r="C52" s="16"/>
      <c r="D52" s="13">
        <v>15600</v>
      </c>
      <c r="E52" s="15"/>
      <c r="F52" s="12"/>
    </row>
    <row r="53" spans="1:6" x14ac:dyDescent="0.25">
      <c r="A53" s="14"/>
      <c r="B53" s="16" t="s">
        <v>46</v>
      </c>
      <c r="C53" s="16"/>
      <c r="D53" s="13">
        <v>8424</v>
      </c>
      <c r="E53" s="15"/>
      <c r="F53" s="12"/>
    </row>
    <row r="54" spans="1:6" x14ac:dyDescent="0.25">
      <c r="A54" s="14"/>
      <c r="B54" s="16" t="s">
        <v>47</v>
      </c>
      <c r="C54" s="16"/>
      <c r="D54" s="13">
        <v>12891.83</v>
      </c>
      <c r="E54" s="15"/>
      <c r="F54" s="12"/>
    </row>
    <row r="55" spans="1:6" x14ac:dyDescent="0.25">
      <c r="A55" s="14"/>
      <c r="B55" s="16" t="s">
        <v>48</v>
      </c>
      <c r="C55" s="16"/>
      <c r="D55" s="13">
        <v>310</v>
      </c>
      <c r="E55" s="15"/>
      <c r="F55" s="12"/>
    </row>
    <row r="56" spans="1:6" x14ac:dyDescent="0.25">
      <c r="A56" s="14"/>
      <c r="B56" s="16" t="s">
        <v>49</v>
      </c>
      <c r="C56" s="16"/>
      <c r="D56" s="13">
        <v>330</v>
      </c>
      <c r="E56" s="15"/>
      <c r="F56" s="12"/>
    </row>
    <row r="57" spans="1:6" x14ac:dyDescent="0.25">
      <c r="A57" s="14"/>
      <c r="B57" s="16" t="s">
        <v>50</v>
      </c>
      <c r="C57" s="16"/>
      <c r="D57" s="13">
        <v>150</v>
      </c>
      <c r="E57" s="15"/>
      <c r="F57" s="12"/>
    </row>
    <row r="58" spans="1:6" x14ac:dyDescent="0.25">
      <c r="A58" s="14"/>
      <c r="B58" s="16" t="s">
        <v>51</v>
      </c>
      <c r="C58" s="16"/>
      <c r="D58" s="13">
        <v>22000</v>
      </c>
      <c r="E58" s="15"/>
      <c r="F58" s="12"/>
    </row>
    <row r="59" spans="1:6" x14ac:dyDescent="0.25">
      <c r="A59" s="14"/>
      <c r="B59" s="16" t="s">
        <v>52</v>
      </c>
      <c r="C59" s="16"/>
      <c r="D59" s="13">
        <v>5304</v>
      </c>
      <c r="E59" s="15"/>
      <c r="F59" s="12"/>
    </row>
    <row r="60" spans="1:6" x14ac:dyDescent="0.25">
      <c r="A60" s="14"/>
      <c r="B60" s="16" t="s">
        <v>53</v>
      </c>
      <c r="C60" s="16"/>
      <c r="D60" s="13">
        <v>4541</v>
      </c>
      <c r="E60" s="15"/>
      <c r="F60" s="12"/>
    </row>
    <row r="61" spans="1:6" x14ac:dyDescent="0.25">
      <c r="A61" s="14"/>
      <c r="B61" s="16" t="s">
        <v>41</v>
      </c>
      <c r="C61" s="16"/>
      <c r="D61" s="13">
        <v>1101</v>
      </c>
      <c r="E61" s="15"/>
      <c r="F61" s="12"/>
    </row>
    <row r="62" spans="1:6" x14ac:dyDescent="0.25">
      <c r="A62" s="14"/>
      <c r="B62" s="16" t="s">
        <v>57</v>
      </c>
      <c r="C62" s="16"/>
      <c r="D62" s="13">
        <v>50000</v>
      </c>
      <c r="E62" s="15"/>
      <c r="F62" s="12"/>
    </row>
    <row r="63" spans="1:6" x14ac:dyDescent="0.25">
      <c r="A63" s="14"/>
      <c r="B63" s="16" t="s">
        <v>58</v>
      </c>
      <c r="C63" s="16"/>
      <c r="D63" s="13">
        <v>40000</v>
      </c>
      <c r="E63" s="15"/>
      <c r="F63" s="12"/>
    </row>
    <row r="64" spans="1:6" x14ac:dyDescent="0.25">
      <c r="A64" s="14"/>
      <c r="B64" s="16" t="s">
        <v>59</v>
      </c>
      <c r="C64" s="16"/>
      <c r="D64" s="13">
        <v>31200</v>
      </c>
      <c r="E64" s="15"/>
      <c r="F64" s="12"/>
    </row>
    <row r="65" spans="1:6" x14ac:dyDescent="0.25">
      <c r="A65" s="14"/>
      <c r="B65" s="16" t="s">
        <v>45</v>
      </c>
      <c r="C65" s="16"/>
      <c r="D65" s="13">
        <v>93600</v>
      </c>
      <c r="E65" s="15"/>
      <c r="F65" s="12"/>
    </row>
    <row r="66" spans="1:6" x14ac:dyDescent="0.25">
      <c r="A66" s="14"/>
      <c r="B66" s="16" t="s">
        <v>43</v>
      </c>
      <c r="C66" s="16"/>
      <c r="D66" s="13">
        <v>29000</v>
      </c>
      <c r="E66" s="15"/>
      <c r="F66" s="12"/>
    </row>
    <row r="67" spans="1:6" x14ac:dyDescent="0.25">
      <c r="A67" s="14"/>
      <c r="B67" s="16" t="s">
        <v>60</v>
      </c>
      <c r="C67" s="16"/>
      <c r="D67" s="13">
        <v>11000</v>
      </c>
      <c r="E67" s="15"/>
      <c r="F67" s="12"/>
    </row>
    <row r="68" spans="1:6" ht="15.75" x14ac:dyDescent="0.25">
      <c r="A68" s="9" t="s">
        <v>29</v>
      </c>
      <c r="B68" s="4"/>
      <c r="C68" s="5">
        <f>SUM(C4:C41)</f>
        <v>68225.5</v>
      </c>
      <c r="D68" s="5">
        <f>SUM(D4:D67)</f>
        <v>884565.94000000006</v>
      </c>
      <c r="E68" s="5">
        <f>SUM(E4:E67)</f>
        <v>125544.78</v>
      </c>
    </row>
    <row r="69" spans="1:6" x14ac:dyDescent="0.25">
      <c r="D69" s="10"/>
    </row>
  </sheetData>
  <mergeCells count="1">
    <mergeCell ref="A1:E1"/>
  </mergeCells>
  <pageMargins left="0.11811023622047245" right="0" top="0.11811023622047245" bottom="0.1181102362204724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workbookViewId="0">
      <selection activeCell="G1" sqref="G1:K121"/>
    </sheetView>
  </sheetViews>
  <sheetFormatPr defaultRowHeight="15" x14ac:dyDescent="0.25"/>
  <cols>
    <col min="1" max="1" width="5.5703125" customWidth="1"/>
    <col min="2" max="2" width="41.85546875" customWidth="1"/>
    <col min="3" max="3" width="12.42578125" customWidth="1"/>
    <col min="4" max="4" width="12.28515625" customWidth="1"/>
    <col min="5" max="5" width="10.140625" customWidth="1"/>
    <col min="7" max="7" width="6.5703125" customWidth="1"/>
    <col min="8" max="8" width="48.28515625" customWidth="1"/>
    <col min="9" max="9" width="12.42578125" customWidth="1"/>
    <col min="10" max="10" width="12.28515625" customWidth="1"/>
    <col min="11" max="11" width="10.140625" customWidth="1"/>
  </cols>
  <sheetData>
    <row r="1" spans="1:11" ht="23.25" x14ac:dyDescent="0.35">
      <c r="A1" s="126" t="s">
        <v>0</v>
      </c>
      <c r="B1" s="126"/>
      <c r="C1" s="126"/>
      <c r="D1" s="126"/>
      <c r="E1" s="126"/>
      <c r="G1" s="126" t="s">
        <v>0</v>
      </c>
      <c r="H1" s="126"/>
      <c r="I1" s="126"/>
      <c r="J1" s="126"/>
      <c r="K1" s="126"/>
    </row>
    <row r="3" spans="1:11" ht="63" x14ac:dyDescent="0.25">
      <c r="A3" s="1"/>
      <c r="B3" s="1"/>
      <c r="C3" s="1" t="s">
        <v>1</v>
      </c>
      <c r="D3" s="1" t="s">
        <v>2</v>
      </c>
      <c r="E3" s="2" t="s">
        <v>3</v>
      </c>
      <c r="G3" s="1"/>
      <c r="H3" s="1"/>
      <c r="I3" s="1" t="s">
        <v>1</v>
      </c>
      <c r="J3" s="1" t="s">
        <v>2</v>
      </c>
      <c r="K3" s="2" t="s">
        <v>3</v>
      </c>
    </row>
    <row r="4" spans="1:11" ht="15.75" x14ac:dyDescent="0.25">
      <c r="A4" s="3" t="s">
        <v>4</v>
      </c>
      <c r="B4" s="22" t="s">
        <v>5</v>
      </c>
      <c r="C4" s="21">
        <v>41460</v>
      </c>
      <c r="D4" s="5"/>
      <c r="E4" s="5"/>
      <c r="G4" s="3" t="s">
        <v>128</v>
      </c>
      <c r="H4" s="4"/>
      <c r="I4" s="5"/>
      <c r="J4" s="5"/>
      <c r="K4" s="5"/>
    </row>
    <row r="5" spans="1:11" ht="15.75" x14ac:dyDescent="0.25">
      <c r="A5" s="6"/>
      <c r="B5" s="22" t="s">
        <v>54</v>
      </c>
      <c r="C5" s="21"/>
      <c r="D5" s="21">
        <v>93000</v>
      </c>
      <c r="E5" s="5"/>
      <c r="G5" s="31">
        <v>2018</v>
      </c>
      <c r="H5" s="4" t="s">
        <v>68</v>
      </c>
      <c r="I5" s="38">
        <v>2800</v>
      </c>
      <c r="J5" s="38"/>
      <c r="K5" s="5"/>
    </row>
    <row r="6" spans="1:11" ht="15.75" x14ac:dyDescent="0.25">
      <c r="A6" s="6"/>
      <c r="B6" s="28" t="s">
        <v>6</v>
      </c>
      <c r="C6" s="29"/>
      <c r="D6" s="29">
        <v>8915</v>
      </c>
      <c r="E6" s="5"/>
      <c r="G6" s="31"/>
      <c r="H6" s="4" t="s">
        <v>68</v>
      </c>
      <c r="I6" s="38">
        <v>2800</v>
      </c>
      <c r="J6" s="38"/>
      <c r="K6" s="5"/>
    </row>
    <row r="7" spans="1:11" ht="15.75" x14ac:dyDescent="0.25">
      <c r="A7" s="6"/>
      <c r="B7" s="22" t="s">
        <v>7</v>
      </c>
      <c r="C7" s="21"/>
      <c r="D7" s="21">
        <v>4400</v>
      </c>
      <c r="E7" s="5"/>
      <c r="G7" s="31">
        <v>2016</v>
      </c>
      <c r="H7" s="4" t="s">
        <v>66</v>
      </c>
      <c r="I7" s="38">
        <v>1636.5</v>
      </c>
      <c r="J7" s="38"/>
      <c r="K7" s="5"/>
    </row>
    <row r="8" spans="1:11" ht="15.75" x14ac:dyDescent="0.25">
      <c r="A8" s="6"/>
      <c r="B8" s="22" t="s">
        <v>8</v>
      </c>
      <c r="C8" s="21"/>
      <c r="D8" s="21">
        <v>4400</v>
      </c>
      <c r="E8" s="5"/>
      <c r="G8" s="31"/>
      <c r="H8" s="4" t="s">
        <v>67</v>
      </c>
      <c r="I8" s="38">
        <v>1624</v>
      </c>
      <c r="J8" s="38"/>
      <c r="K8" s="5"/>
    </row>
    <row r="9" spans="1:11" ht="15.75" x14ac:dyDescent="0.25">
      <c r="A9" s="6"/>
      <c r="B9" s="28" t="s">
        <v>9</v>
      </c>
      <c r="C9" s="29"/>
      <c r="D9" s="29">
        <v>410.26</v>
      </c>
      <c r="E9" s="5"/>
      <c r="G9" s="31"/>
      <c r="H9" s="4" t="s">
        <v>78</v>
      </c>
      <c r="I9" s="38">
        <v>13129</v>
      </c>
      <c r="J9" s="38"/>
      <c r="K9" s="5"/>
    </row>
    <row r="10" spans="1:11" ht="15.75" x14ac:dyDescent="0.25">
      <c r="A10" s="6"/>
      <c r="B10" s="28" t="s">
        <v>10</v>
      </c>
      <c r="C10" s="29"/>
      <c r="D10" s="29">
        <v>915.62</v>
      </c>
      <c r="E10" s="5"/>
      <c r="G10" s="31"/>
      <c r="H10" s="4" t="s">
        <v>79</v>
      </c>
      <c r="I10" s="38">
        <v>1900</v>
      </c>
      <c r="J10" s="38"/>
      <c r="K10" s="5"/>
    </row>
    <row r="11" spans="1:11" ht="15.75" x14ac:dyDescent="0.25">
      <c r="A11" s="6"/>
      <c r="B11" s="4" t="s">
        <v>11</v>
      </c>
      <c r="C11" s="5"/>
      <c r="D11" s="5">
        <v>646.79999999999995</v>
      </c>
      <c r="E11" s="5"/>
      <c r="G11" s="31"/>
      <c r="H11" s="4" t="s">
        <v>69</v>
      </c>
      <c r="I11" s="38">
        <v>4800</v>
      </c>
      <c r="J11" s="38"/>
      <c r="K11" s="5"/>
    </row>
    <row r="12" spans="1:11" ht="15.75" x14ac:dyDescent="0.25">
      <c r="A12" s="6"/>
      <c r="B12" s="5" t="s">
        <v>12</v>
      </c>
      <c r="C12" s="5"/>
      <c r="D12" s="5">
        <v>1345.03</v>
      </c>
      <c r="E12" s="5"/>
      <c r="G12" s="31"/>
      <c r="H12" s="4" t="s">
        <v>92</v>
      </c>
      <c r="I12" s="38">
        <v>10600</v>
      </c>
      <c r="J12" s="38"/>
      <c r="K12" s="5"/>
    </row>
    <row r="13" spans="1:11" ht="15.75" x14ac:dyDescent="0.25">
      <c r="A13" s="6"/>
      <c r="B13" s="5" t="s">
        <v>13</v>
      </c>
      <c r="C13" s="5"/>
      <c r="D13" s="5">
        <v>1440.35</v>
      </c>
      <c r="E13" s="5"/>
      <c r="G13" s="31"/>
      <c r="H13" s="4" t="s">
        <v>93</v>
      </c>
      <c r="I13" s="38">
        <v>9600</v>
      </c>
      <c r="J13" s="38"/>
      <c r="K13" s="5"/>
    </row>
    <row r="14" spans="1:11" ht="15.75" x14ac:dyDescent="0.25">
      <c r="A14" s="6"/>
      <c r="B14" s="5" t="s">
        <v>14</v>
      </c>
      <c r="C14" s="5"/>
      <c r="D14" s="5">
        <v>1468.84</v>
      </c>
      <c r="E14" s="5"/>
      <c r="G14" s="31">
        <v>2018</v>
      </c>
      <c r="H14" s="4" t="s">
        <v>94</v>
      </c>
      <c r="I14" s="38">
        <v>1300</v>
      </c>
      <c r="J14" s="38"/>
      <c r="K14" s="5"/>
    </row>
    <row r="15" spans="1:11" ht="15.75" x14ac:dyDescent="0.25">
      <c r="A15" s="6"/>
      <c r="B15" s="5" t="s">
        <v>15</v>
      </c>
      <c r="C15" s="5"/>
      <c r="D15" s="5">
        <v>3186.78</v>
      </c>
      <c r="E15" s="5"/>
      <c r="G15" s="31">
        <v>2018</v>
      </c>
      <c r="H15" s="4" t="s">
        <v>95</v>
      </c>
      <c r="I15" s="38">
        <v>1800</v>
      </c>
      <c r="J15" s="38"/>
      <c r="K15" s="5"/>
    </row>
    <row r="16" spans="1:11" ht="15.75" x14ac:dyDescent="0.25">
      <c r="A16" s="6"/>
      <c r="B16" s="5" t="s">
        <v>16</v>
      </c>
      <c r="C16" s="5"/>
      <c r="D16" s="5">
        <v>1785.22</v>
      </c>
      <c r="E16" s="5"/>
      <c r="G16" s="31">
        <v>2018</v>
      </c>
      <c r="H16" s="4" t="s">
        <v>96</v>
      </c>
      <c r="I16" s="38">
        <v>5900</v>
      </c>
      <c r="J16" s="38"/>
      <c r="K16" s="5"/>
    </row>
    <row r="17" spans="1:11" ht="15.75" x14ac:dyDescent="0.25">
      <c r="A17" s="6"/>
      <c r="B17" s="5" t="s">
        <v>17</v>
      </c>
      <c r="C17" s="5"/>
      <c r="D17" s="5">
        <v>811.65</v>
      </c>
      <c r="E17" s="5"/>
      <c r="G17" s="31">
        <v>2016</v>
      </c>
      <c r="H17" s="4" t="s">
        <v>70</v>
      </c>
      <c r="I17" s="38">
        <v>4800</v>
      </c>
      <c r="J17" s="38"/>
      <c r="K17" s="5"/>
    </row>
    <row r="18" spans="1:11" ht="15.75" x14ac:dyDescent="0.25">
      <c r="A18" s="7"/>
      <c r="B18" s="5" t="s">
        <v>18</v>
      </c>
      <c r="C18" s="5"/>
      <c r="D18" s="5">
        <v>881.28</v>
      </c>
      <c r="E18" s="5"/>
      <c r="G18" s="31"/>
      <c r="H18" s="4" t="s">
        <v>71</v>
      </c>
      <c r="I18" s="38">
        <v>4600</v>
      </c>
      <c r="J18" s="38"/>
      <c r="K18" s="5"/>
    </row>
    <row r="19" spans="1:11" ht="31.5" x14ac:dyDescent="0.25">
      <c r="A19" s="7"/>
      <c r="B19" s="20" t="s">
        <v>62</v>
      </c>
      <c r="C19" s="21"/>
      <c r="D19" s="21">
        <v>45600</v>
      </c>
      <c r="E19" s="5"/>
      <c r="G19" s="31"/>
      <c r="H19" s="4" t="s">
        <v>72</v>
      </c>
      <c r="I19" s="38">
        <v>4600</v>
      </c>
      <c r="J19" s="38"/>
      <c r="K19" s="5"/>
    </row>
    <row r="20" spans="1:11" ht="15.75" x14ac:dyDescent="0.25">
      <c r="A20" s="7"/>
      <c r="B20" s="20" t="s">
        <v>19</v>
      </c>
      <c r="C20" s="21">
        <v>1636.5</v>
      </c>
      <c r="D20" s="5"/>
      <c r="E20" s="5"/>
      <c r="G20" s="31"/>
      <c r="H20" s="4" t="s">
        <v>73</v>
      </c>
      <c r="I20" s="38">
        <v>15923.8</v>
      </c>
      <c r="J20" s="38"/>
      <c r="K20" s="5"/>
    </row>
    <row r="21" spans="1:11" ht="15.75" x14ac:dyDescent="0.25">
      <c r="A21" s="7"/>
      <c r="B21" s="20" t="s">
        <v>20</v>
      </c>
      <c r="C21" s="21">
        <v>4800</v>
      </c>
      <c r="D21" s="5"/>
      <c r="E21" s="5"/>
      <c r="G21" s="31"/>
      <c r="H21" s="4" t="s">
        <v>74</v>
      </c>
      <c r="I21" s="38">
        <v>4430</v>
      </c>
      <c r="J21" s="38"/>
      <c r="K21" s="5"/>
    </row>
    <row r="22" spans="1:11" ht="15.75" x14ac:dyDescent="0.25">
      <c r="A22" s="7"/>
      <c r="B22" s="8" t="s">
        <v>21</v>
      </c>
      <c r="C22" s="5">
        <v>2500</v>
      </c>
      <c r="D22" s="5"/>
      <c r="E22" s="5"/>
      <c r="G22" s="31"/>
      <c r="H22" s="4" t="s">
        <v>75</v>
      </c>
      <c r="I22" s="38">
        <v>4200</v>
      </c>
      <c r="J22" s="38"/>
      <c r="K22" s="5"/>
    </row>
    <row r="23" spans="1:11" ht="15.75" x14ac:dyDescent="0.25">
      <c r="A23" s="7"/>
      <c r="B23" s="20" t="s">
        <v>22</v>
      </c>
      <c r="C23" s="21">
        <v>496</v>
      </c>
      <c r="D23" s="5"/>
      <c r="E23" s="5"/>
      <c r="G23" s="31"/>
      <c r="H23" s="4" t="s">
        <v>76</v>
      </c>
      <c r="I23" s="38">
        <v>15400</v>
      </c>
      <c r="J23" s="38"/>
      <c r="K23" s="5"/>
    </row>
    <row r="24" spans="1:11" ht="15.75" x14ac:dyDescent="0.25">
      <c r="A24" s="7"/>
      <c r="B24" s="20" t="s">
        <v>23</v>
      </c>
      <c r="C24" s="21"/>
      <c r="D24" s="21"/>
      <c r="E24" s="21">
        <v>6500</v>
      </c>
      <c r="G24" s="31"/>
      <c r="H24" s="8" t="s">
        <v>77</v>
      </c>
      <c r="I24" s="38">
        <v>5420</v>
      </c>
      <c r="J24" s="38"/>
      <c r="K24" s="5"/>
    </row>
    <row r="25" spans="1:11" ht="15.75" x14ac:dyDescent="0.25">
      <c r="A25" s="7"/>
      <c r="B25" s="20" t="s">
        <v>24</v>
      </c>
      <c r="C25" s="21">
        <v>11433</v>
      </c>
      <c r="D25" s="5"/>
      <c r="E25" s="5"/>
      <c r="G25" s="31"/>
      <c r="H25" s="8" t="s">
        <v>87</v>
      </c>
      <c r="I25" s="38"/>
      <c r="J25" s="38"/>
      <c r="K25" s="5"/>
    </row>
    <row r="26" spans="1:11" ht="15.75" x14ac:dyDescent="0.25">
      <c r="A26" s="7"/>
      <c r="B26" s="20" t="s">
        <v>25</v>
      </c>
      <c r="C26" s="21">
        <v>3900</v>
      </c>
      <c r="D26" s="5"/>
      <c r="E26" s="5"/>
      <c r="G26" s="31"/>
      <c r="H26" s="8" t="s">
        <v>88</v>
      </c>
      <c r="I26" s="38"/>
      <c r="J26" s="38"/>
      <c r="K26" s="5"/>
    </row>
    <row r="27" spans="1:11" ht="15.75" x14ac:dyDescent="0.25">
      <c r="A27" s="7"/>
      <c r="B27" s="20" t="s">
        <v>26</v>
      </c>
      <c r="C27" s="21"/>
      <c r="D27" s="21"/>
      <c r="E27" s="21">
        <v>18200</v>
      </c>
      <c r="G27" s="31"/>
      <c r="H27" s="8" t="s">
        <v>80</v>
      </c>
      <c r="I27" s="38">
        <v>4300</v>
      </c>
      <c r="J27" s="38"/>
      <c r="K27" s="5"/>
    </row>
    <row r="28" spans="1:11" ht="15.75" x14ac:dyDescent="0.25">
      <c r="A28" s="7"/>
      <c r="B28" s="8" t="s">
        <v>27</v>
      </c>
      <c r="C28" s="5">
        <v>2000</v>
      </c>
      <c r="D28" s="5"/>
      <c r="E28" s="5"/>
      <c r="G28" s="31"/>
      <c r="H28" s="8" t="s">
        <v>81</v>
      </c>
      <c r="I28" s="38"/>
      <c r="J28" s="38">
        <v>169700</v>
      </c>
      <c r="K28" s="5"/>
    </row>
    <row r="29" spans="1:11" ht="15.75" x14ac:dyDescent="0.25">
      <c r="A29" s="7"/>
      <c r="B29" s="20" t="s">
        <v>28</v>
      </c>
      <c r="C29" s="21"/>
      <c r="D29" s="21"/>
      <c r="E29" s="21">
        <v>7000</v>
      </c>
      <c r="G29" s="31"/>
      <c r="H29" s="8" t="s">
        <v>82</v>
      </c>
      <c r="I29" s="38">
        <v>10811</v>
      </c>
      <c r="J29" s="38"/>
      <c r="K29" s="5"/>
    </row>
    <row r="30" spans="1:11" ht="15.75" x14ac:dyDescent="0.25">
      <c r="A30" s="7"/>
      <c r="B30" s="20" t="s">
        <v>30</v>
      </c>
      <c r="C30" s="21"/>
      <c r="D30" s="21">
        <v>25273.17</v>
      </c>
      <c r="E30" s="21">
        <v>24726.83</v>
      </c>
      <c r="G30" s="31"/>
      <c r="H30" s="8" t="s">
        <v>83</v>
      </c>
      <c r="I30" s="38">
        <v>622</v>
      </c>
      <c r="J30" s="38"/>
      <c r="K30" s="5"/>
    </row>
    <row r="31" spans="1:11" ht="15.75" x14ac:dyDescent="0.25">
      <c r="A31" s="7"/>
      <c r="B31" s="20" t="s">
        <v>31</v>
      </c>
      <c r="C31" s="21"/>
      <c r="D31" s="21"/>
      <c r="E31" s="21">
        <v>22000</v>
      </c>
      <c r="G31" s="31"/>
      <c r="H31" s="8" t="s">
        <v>84</v>
      </c>
      <c r="I31" s="38"/>
      <c r="J31" s="38"/>
      <c r="K31" s="5">
        <v>6500</v>
      </c>
    </row>
    <row r="32" spans="1:11" ht="15.75" x14ac:dyDescent="0.25">
      <c r="A32" s="7"/>
      <c r="B32" s="30" t="s">
        <v>61</v>
      </c>
      <c r="C32" s="29"/>
      <c r="D32" s="29"/>
      <c r="E32" s="29">
        <v>3100</v>
      </c>
      <c r="G32" s="31"/>
      <c r="H32" s="8" t="s">
        <v>90</v>
      </c>
      <c r="I32" s="38"/>
      <c r="J32" s="38"/>
      <c r="K32" s="5">
        <v>137700</v>
      </c>
    </row>
    <row r="33" spans="1:12" ht="15.75" x14ac:dyDescent="0.25">
      <c r="A33" s="7"/>
      <c r="B33" s="30" t="s">
        <v>32</v>
      </c>
      <c r="C33" s="29"/>
      <c r="D33" s="29"/>
      <c r="E33" s="29">
        <v>7800</v>
      </c>
      <c r="G33" s="31"/>
      <c r="H33" s="8" t="s">
        <v>143</v>
      </c>
      <c r="I33" s="38">
        <v>2000</v>
      </c>
      <c r="J33" s="38"/>
      <c r="K33" s="5"/>
    </row>
    <row r="34" spans="1:12" ht="15.75" x14ac:dyDescent="0.25">
      <c r="A34" s="7"/>
      <c r="B34" s="20" t="s">
        <v>33</v>
      </c>
      <c r="C34" s="21"/>
      <c r="D34" s="21"/>
      <c r="E34" s="21">
        <v>7092</v>
      </c>
      <c r="G34" s="31">
        <v>2016</v>
      </c>
      <c r="H34" s="8" t="s">
        <v>85</v>
      </c>
      <c r="I34" s="38">
        <v>41460</v>
      </c>
      <c r="J34" s="38"/>
      <c r="K34" s="5"/>
    </row>
    <row r="35" spans="1:12" ht="15.75" x14ac:dyDescent="0.25">
      <c r="A35" s="7"/>
      <c r="B35" s="20" t="s">
        <v>34</v>
      </c>
      <c r="C35" s="21"/>
      <c r="D35" s="21">
        <v>141000</v>
      </c>
      <c r="E35" s="5"/>
      <c r="G35" s="31"/>
      <c r="H35" s="8" t="s">
        <v>86</v>
      </c>
      <c r="I35" s="38"/>
      <c r="J35" s="38"/>
      <c r="K35" s="5">
        <v>7490</v>
      </c>
    </row>
    <row r="36" spans="1:12" ht="15.75" x14ac:dyDescent="0.25">
      <c r="A36" s="7"/>
      <c r="B36" s="20" t="s">
        <v>35</v>
      </c>
      <c r="C36" s="21"/>
      <c r="D36" s="21">
        <v>85280</v>
      </c>
      <c r="E36" s="5"/>
      <c r="G36" s="31"/>
      <c r="H36" s="8" t="s">
        <v>89</v>
      </c>
      <c r="I36" s="38">
        <v>5204</v>
      </c>
      <c r="J36" s="43"/>
      <c r="K36" s="5"/>
    </row>
    <row r="37" spans="1:12" ht="15.75" x14ac:dyDescent="0.25">
      <c r="A37" s="7"/>
      <c r="B37" s="20" t="s">
        <v>36</v>
      </c>
      <c r="C37" s="21"/>
      <c r="D37" s="21">
        <v>59400</v>
      </c>
      <c r="E37" s="5"/>
      <c r="G37" s="31"/>
      <c r="H37" s="8" t="s">
        <v>64</v>
      </c>
      <c r="I37" s="38"/>
      <c r="J37" s="43">
        <v>3999</v>
      </c>
      <c r="K37" s="5"/>
    </row>
    <row r="38" spans="1:12" ht="15.75" x14ac:dyDescent="0.25">
      <c r="A38" s="7"/>
      <c r="B38" s="20" t="s">
        <v>37</v>
      </c>
      <c r="C38" s="21"/>
      <c r="D38" s="21">
        <v>25945.65</v>
      </c>
      <c r="E38" s="5"/>
      <c r="G38" s="31"/>
      <c r="H38" s="8" t="s">
        <v>63</v>
      </c>
      <c r="I38" s="38"/>
      <c r="J38" s="38">
        <v>550</v>
      </c>
      <c r="K38" s="5"/>
    </row>
    <row r="39" spans="1:12" ht="15.75" x14ac:dyDescent="0.25">
      <c r="A39" s="7"/>
      <c r="B39" s="22" t="s">
        <v>55</v>
      </c>
      <c r="C39" s="21"/>
      <c r="D39" s="21"/>
      <c r="E39" s="21">
        <v>29125.95</v>
      </c>
      <c r="G39" s="31"/>
      <c r="H39" s="8" t="s">
        <v>34</v>
      </c>
      <c r="I39" s="38"/>
      <c r="J39" s="38">
        <v>141000</v>
      </c>
      <c r="K39" s="5"/>
    </row>
    <row r="40" spans="1:12" ht="15.75" x14ac:dyDescent="0.25">
      <c r="A40" s="7"/>
      <c r="B40" s="20" t="s">
        <v>56</v>
      </c>
      <c r="C40" s="21"/>
      <c r="D40" s="21">
        <v>1950</v>
      </c>
      <c r="E40" s="5"/>
      <c r="G40" s="31"/>
      <c r="H40" s="8" t="s">
        <v>35</v>
      </c>
      <c r="I40" s="38"/>
      <c r="J40" s="38">
        <v>85280</v>
      </c>
      <c r="K40" s="5"/>
    </row>
    <row r="41" spans="1:12" ht="15.75" x14ac:dyDescent="0.25">
      <c r="A41" s="7"/>
      <c r="B41" s="20" t="s">
        <v>63</v>
      </c>
      <c r="C41" s="21"/>
      <c r="D41" s="21">
        <v>550</v>
      </c>
      <c r="E41" s="5"/>
      <c r="G41" s="31"/>
      <c r="H41" s="8" t="s">
        <v>36</v>
      </c>
      <c r="I41" s="38">
        <v>59400</v>
      </c>
      <c r="J41" s="38">
        <v>55000</v>
      </c>
      <c r="K41" s="5"/>
    </row>
    <row r="42" spans="1:12" ht="15.75" x14ac:dyDescent="0.25">
      <c r="A42" s="7"/>
      <c r="B42" s="20" t="s">
        <v>64</v>
      </c>
      <c r="C42" s="21"/>
      <c r="D42" s="23">
        <v>3999</v>
      </c>
      <c r="E42" s="5"/>
      <c r="G42" s="31"/>
      <c r="H42" s="20" t="s">
        <v>140</v>
      </c>
      <c r="I42" s="38"/>
      <c r="J42" s="38">
        <v>15050</v>
      </c>
      <c r="K42" s="5"/>
      <c r="L42" s="32"/>
    </row>
    <row r="43" spans="1:12" ht="15.75" x14ac:dyDescent="0.25">
      <c r="A43" s="14"/>
      <c r="B43" s="26" t="s">
        <v>65</v>
      </c>
      <c r="C43" s="26"/>
      <c r="D43" s="27">
        <v>350</v>
      </c>
      <c r="E43" s="14"/>
      <c r="F43" s="18"/>
      <c r="G43" s="31"/>
      <c r="H43" s="8" t="s">
        <v>141</v>
      </c>
      <c r="I43" s="38"/>
      <c r="J43" s="38">
        <f>7750+60450</f>
        <v>68200</v>
      </c>
      <c r="K43" s="5"/>
    </row>
    <row r="44" spans="1:12" ht="15.75" x14ac:dyDescent="0.25">
      <c r="A44" s="14"/>
      <c r="B44" s="24" t="s">
        <v>38</v>
      </c>
      <c r="C44" s="24"/>
      <c r="D44" s="25">
        <v>4110</v>
      </c>
      <c r="E44" s="15"/>
      <c r="F44" s="19"/>
      <c r="G44" s="31"/>
      <c r="H44" s="8" t="s">
        <v>91</v>
      </c>
      <c r="I44" s="38"/>
      <c r="J44" s="38">
        <v>31090</v>
      </c>
      <c r="K44" s="5"/>
    </row>
    <row r="45" spans="1:12" ht="15.75" x14ac:dyDescent="0.25">
      <c r="A45" s="14"/>
      <c r="B45" s="24" t="s">
        <v>38</v>
      </c>
      <c r="C45" s="24"/>
      <c r="D45" s="25">
        <v>8915</v>
      </c>
      <c r="E45" s="15"/>
      <c r="F45" s="19"/>
      <c r="G45" s="31"/>
      <c r="H45" s="8" t="s">
        <v>97</v>
      </c>
      <c r="I45" s="38">
        <v>3782</v>
      </c>
      <c r="J45" s="38"/>
      <c r="K45" s="5"/>
    </row>
    <row r="46" spans="1:12" ht="28.15" customHeight="1" x14ac:dyDescent="0.25">
      <c r="A46" s="14"/>
      <c r="B46" s="24" t="s">
        <v>39</v>
      </c>
      <c r="C46" s="24"/>
      <c r="D46" s="25">
        <v>780.16</v>
      </c>
      <c r="E46" s="15"/>
      <c r="F46" s="19"/>
      <c r="G46" s="31"/>
      <c r="H46" s="8" t="s">
        <v>98</v>
      </c>
      <c r="I46" s="38">
        <v>412</v>
      </c>
      <c r="J46" s="38"/>
      <c r="K46" s="5"/>
    </row>
    <row r="47" spans="1:12" ht="28.5" x14ac:dyDescent="0.25">
      <c r="A47" s="14"/>
      <c r="B47" s="24" t="s">
        <v>40</v>
      </c>
      <c r="C47" s="24"/>
      <c r="D47" s="25">
        <v>953.3</v>
      </c>
      <c r="E47" s="15"/>
      <c r="F47" s="19"/>
      <c r="G47" s="14"/>
      <c r="H47" s="8" t="s">
        <v>99</v>
      </c>
      <c r="I47" s="38">
        <v>421.83</v>
      </c>
      <c r="J47" s="38"/>
      <c r="K47" s="5"/>
    </row>
    <row r="48" spans="1:12" ht="15.75" x14ac:dyDescent="0.25">
      <c r="A48" s="14"/>
      <c r="B48" s="24" t="s">
        <v>41</v>
      </c>
      <c r="C48" s="24"/>
      <c r="D48" s="25">
        <v>1101</v>
      </c>
      <c r="E48" s="15"/>
      <c r="F48" s="19"/>
      <c r="G48" s="14"/>
      <c r="H48" s="8" t="s">
        <v>100</v>
      </c>
      <c r="I48" s="38">
        <v>13746.66</v>
      </c>
      <c r="J48" s="38"/>
      <c r="K48" s="5"/>
    </row>
    <row r="49" spans="1:11" ht="15.75" x14ac:dyDescent="0.25">
      <c r="A49" s="14"/>
      <c r="B49" s="24" t="s">
        <v>42</v>
      </c>
      <c r="C49" s="24"/>
      <c r="D49" s="25">
        <v>200</v>
      </c>
      <c r="E49" s="15"/>
      <c r="F49" s="19"/>
      <c r="G49" s="14"/>
      <c r="H49" s="8" t="s">
        <v>101</v>
      </c>
      <c r="I49" s="38">
        <v>3900</v>
      </c>
      <c r="J49" s="38"/>
      <c r="K49" s="5"/>
    </row>
    <row r="50" spans="1:11" ht="15.75" x14ac:dyDescent="0.25">
      <c r="A50" s="14"/>
      <c r="B50" s="24" t="s">
        <v>43</v>
      </c>
      <c r="C50" s="24"/>
      <c r="D50" s="25">
        <v>14500</v>
      </c>
      <c r="E50" s="15"/>
      <c r="F50" s="19"/>
      <c r="G50" s="14"/>
      <c r="H50" s="8" t="s">
        <v>102</v>
      </c>
      <c r="I50" s="38">
        <v>452</v>
      </c>
      <c r="J50" s="38"/>
      <c r="K50" s="5"/>
    </row>
    <row r="51" spans="1:11" ht="15.75" x14ac:dyDescent="0.25">
      <c r="A51" s="14"/>
      <c r="B51" s="24" t="s">
        <v>44</v>
      </c>
      <c r="C51" s="24"/>
      <c r="D51" s="25">
        <v>15600</v>
      </c>
      <c r="E51" s="15"/>
      <c r="F51" s="19"/>
      <c r="G51" s="14"/>
      <c r="H51" s="4" t="s">
        <v>103</v>
      </c>
      <c r="I51" s="38"/>
      <c r="J51" s="38">
        <v>350</v>
      </c>
      <c r="K51" s="5"/>
    </row>
    <row r="52" spans="1:11" ht="15.75" x14ac:dyDescent="0.25">
      <c r="A52" s="14"/>
      <c r="B52" s="24" t="s">
        <v>45</v>
      </c>
      <c r="C52" s="24"/>
      <c r="D52" s="25">
        <v>15600</v>
      </c>
      <c r="E52" s="15"/>
      <c r="F52" s="19"/>
      <c r="G52" s="14"/>
      <c r="H52" s="16" t="s">
        <v>60</v>
      </c>
      <c r="I52" s="42"/>
      <c r="J52" s="15">
        <v>11000</v>
      </c>
      <c r="K52" s="5"/>
    </row>
    <row r="53" spans="1:11" ht="15.75" x14ac:dyDescent="0.25">
      <c r="A53" s="14"/>
      <c r="B53" s="24" t="s">
        <v>46</v>
      </c>
      <c r="C53" s="24"/>
      <c r="D53" s="25">
        <v>8424</v>
      </c>
      <c r="E53" s="15"/>
      <c r="F53" s="19"/>
      <c r="G53" s="14"/>
      <c r="H53" s="8" t="s">
        <v>104</v>
      </c>
      <c r="I53" s="38"/>
      <c r="J53" s="40">
        <v>25273.17</v>
      </c>
      <c r="K53" s="5"/>
    </row>
    <row r="54" spans="1:11" ht="31.5" x14ac:dyDescent="0.25">
      <c r="A54" s="14"/>
      <c r="B54" s="24" t="s">
        <v>47</v>
      </c>
      <c r="C54" s="24"/>
      <c r="D54" s="25">
        <v>12891.83</v>
      </c>
      <c r="E54" s="15"/>
      <c r="F54" s="19"/>
      <c r="G54" s="14"/>
      <c r="H54" s="8" t="s">
        <v>62</v>
      </c>
      <c r="I54" s="38"/>
      <c r="J54" s="38">
        <v>45600</v>
      </c>
      <c r="K54" s="5"/>
    </row>
    <row r="55" spans="1:11" x14ac:dyDescent="0.25">
      <c r="A55" s="14"/>
      <c r="B55" s="24" t="s">
        <v>48</v>
      </c>
      <c r="C55" s="24"/>
      <c r="D55" s="25">
        <v>310</v>
      </c>
      <c r="E55" s="15"/>
      <c r="F55" s="19"/>
      <c r="G55" s="14"/>
      <c r="H55" s="14" t="s">
        <v>38</v>
      </c>
      <c r="I55" s="40"/>
      <c r="J55" s="44">
        <v>15091.67</v>
      </c>
      <c r="K55" s="14">
        <v>1033.33</v>
      </c>
    </row>
    <row r="56" spans="1:11" x14ac:dyDescent="0.25">
      <c r="A56" s="14"/>
      <c r="B56" s="24" t="s">
        <v>49</v>
      </c>
      <c r="C56" s="24"/>
      <c r="D56" s="25">
        <v>330</v>
      </c>
      <c r="E56" s="15"/>
      <c r="F56" s="19"/>
      <c r="G56" s="14"/>
      <c r="H56" s="16" t="s">
        <v>43</v>
      </c>
      <c r="I56" s="42"/>
      <c r="J56" s="13">
        <v>43500</v>
      </c>
      <c r="K56" s="15"/>
    </row>
    <row r="57" spans="1:11" x14ac:dyDescent="0.25">
      <c r="A57" s="14"/>
      <c r="B57" s="24" t="s">
        <v>50</v>
      </c>
      <c r="C57" s="24"/>
      <c r="D57" s="25">
        <v>150</v>
      </c>
      <c r="E57" s="15"/>
      <c r="F57" s="19"/>
      <c r="G57" s="14"/>
      <c r="H57" s="16" t="s">
        <v>44</v>
      </c>
      <c r="I57" s="42"/>
      <c r="J57" s="13">
        <v>15600</v>
      </c>
      <c r="K57" s="15"/>
    </row>
    <row r="58" spans="1:11" x14ac:dyDescent="0.25">
      <c r="A58" s="14"/>
      <c r="B58" s="24" t="s">
        <v>51</v>
      </c>
      <c r="C58" s="24"/>
      <c r="D58" s="25">
        <v>22000</v>
      </c>
      <c r="E58" s="15"/>
      <c r="F58" s="19"/>
      <c r="G58" s="14"/>
      <c r="H58" s="16" t="s">
        <v>105</v>
      </c>
      <c r="I58" s="42"/>
      <c r="J58" s="13">
        <v>31200</v>
      </c>
      <c r="K58" s="15"/>
    </row>
    <row r="59" spans="1:11" x14ac:dyDescent="0.25">
      <c r="A59" s="14"/>
      <c r="B59" s="24" t="s">
        <v>52</v>
      </c>
      <c r="C59" s="24"/>
      <c r="D59" s="25">
        <v>5304</v>
      </c>
      <c r="E59" s="15"/>
      <c r="F59" s="19"/>
      <c r="G59" s="14"/>
      <c r="H59" s="16" t="s">
        <v>106</v>
      </c>
      <c r="I59" s="42"/>
      <c r="J59" s="13">
        <v>109200</v>
      </c>
      <c r="K59" s="15"/>
    </row>
    <row r="60" spans="1:11" x14ac:dyDescent="0.25">
      <c r="A60" s="14"/>
      <c r="B60" s="24" t="s">
        <v>53</v>
      </c>
      <c r="C60" s="24"/>
      <c r="D60" s="25">
        <v>4541</v>
      </c>
      <c r="E60" s="15"/>
      <c r="F60" s="19"/>
      <c r="G60" s="14"/>
      <c r="H60" s="16" t="s">
        <v>52</v>
      </c>
      <c r="I60" s="42"/>
      <c r="J60" s="13">
        <v>5304</v>
      </c>
      <c r="K60" s="15"/>
    </row>
    <row r="61" spans="1:11" ht="15.75" x14ac:dyDescent="0.25">
      <c r="A61" s="14"/>
      <c r="B61" s="24" t="s">
        <v>41</v>
      </c>
      <c r="C61" s="24"/>
      <c r="D61" s="25">
        <v>1101</v>
      </c>
      <c r="E61" s="15"/>
      <c r="F61" s="19"/>
      <c r="G61" s="14"/>
      <c r="H61" s="8" t="s">
        <v>33</v>
      </c>
      <c r="I61" s="38"/>
      <c r="J61" s="38"/>
      <c r="K61" s="38">
        <v>7092</v>
      </c>
    </row>
    <row r="62" spans="1:11" x14ac:dyDescent="0.25">
      <c r="A62" s="14"/>
      <c r="B62" s="24" t="s">
        <v>57</v>
      </c>
      <c r="C62" s="24"/>
      <c r="D62" s="25">
        <v>50000</v>
      </c>
      <c r="E62" s="15"/>
      <c r="F62" s="19"/>
      <c r="G62" s="14"/>
      <c r="H62" s="16" t="s">
        <v>57</v>
      </c>
      <c r="I62" s="42"/>
      <c r="J62" s="13">
        <v>50000</v>
      </c>
      <c r="K62" s="15"/>
    </row>
    <row r="63" spans="1:11" x14ac:dyDescent="0.25">
      <c r="A63" s="14"/>
      <c r="B63" s="24" t="s">
        <v>58</v>
      </c>
      <c r="C63" s="24"/>
      <c r="D63" s="25">
        <v>40000</v>
      </c>
      <c r="E63" s="15"/>
      <c r="F63" s="19"/>
      <c r="G63" s="14"/>
      <c r="H63" s="16" t="s">
        <v>57</v>
      </c>
      <c r="I63" s="42"/>
      <c r="J63" s="13">
        <v>40000</v>
      </c>
      <c r="K63" s="15"/>
    </row>
    <row r="64" spans="1:11" ht="15.75" x14ac:dyDescent="0.25">
      <c r="A64" s="14"/>
      <c r="B64" s="24" t="s">
        <v>59</v>
      </c>
      <c r="C64" s="24"/>
      <c r="D64" s="25">
        <v>31200</v>
      </c>
      <c r="E64" s="15"/>
      <c r="F64" s="19"/>
      <c r="G64" s="14"/>
      <c r="H64" s="8" t="s">
        <v>56</v>
      </c>
      <c r="I64" s="38"/>
      <c r="J64" s="38">
        <v>1950</v>
      </c>
      <c r="K64" s="15"/>
    </row>
    <row r="65" spans="1:11" x14ac:dyDescent="0.25">
      <c r="A65" s="14"/>
      <c r="B65" s="24" t="s">
        <v>45</v>
      </c>
      <c r="C65" s="24"/>
      <c r="D65" s="25">
        <v>93600</v>
      </c>
      <c r="E65" s="15"/>
      <c r="F65" s="19"/>
      <c r="G65" s="14"/>
      <c r="H65" s="16" t="s">
        <v>46</v>
      </c>
      <c r="I65" s="42"/>
      <c r="J65" s="13">
        <v>8424</v>
      </c>
      <c r="K65" s="15"/>
    </row>
    <row r="66" spans="1:11" x14ac:dyDescent="0.25">
      <c r="A66" s="14"/>
      <c r="B66" s="24" t="s">
        <v>43</v>
      </c>
      <c r="C66" s="24"/>
      <c r="D66" s="25">
        <v>29000</v>
      </c>
      <c r="E66" s="15"/>
      <c r="F66" s="19"/>
      <c r="G66" s="14"/>
      <c r="H66" s="16" t="s">
        <v>48</v>
      </c>
      <c r="I66" s="42"/>
      <c r="J66" s="13">
        <v>310</v>
      </c>
      <c r="K66" s="15"/>
    </row>
    <row r="67" spans="1:11" x14ac:dyDescent="0.25">
      <c r="A67" s="14"/>
      <c r="B67" s="24" t="s">
        <v>60</v>
      </c>
      <c r="C67" s="24"/>
      <c r="D67" s="25">
        <v>11000</v>
      </c>
      <c r="E67" s="15"/>
      <c r="F67" s="19"/>
      <c r="G67" s="14"/>
      <c r="H67" s="16" t="s">
        <v>42</v>
      </c>
      <c r="I67" s="42"/>
      <c r="J67" s="13">
        <v>200</v>
      </c>
      <c r="K67" s="15"/>
    </row>
    <row r="68" spans="1:11" ht="15.75" x14ac:dyDescent="0.25">
      <c r="A68" s="9" t="s">
        <v>29</v>
      </c>
      <c r="B68" s="4"/>
      <c r="C68" s="5">
        <f>SUM(C4:C41)</f>
        <v>68225.5</v>
      </c>
      <c r="D68" s="5">
        <f>SUM(D4:D67)</f>
        <v>884565.94000000006</v>
      </c>
      <c r="E68" s="5">
        <f>SUM(E4:E67)</f>
        <v>125544.78</v>
      </c>
      <c r="G68" s="14"/>
      <c r="H68" s="4" t="s">
        <v>7</v>
      </c>
      <c r="I68" s="38"/>
      <c r="J68" s="38">
        <v>4400</v>
      </c>
      <c r="K68" s="15"/>
    </row>
    <row r="69" spans="1:11" x14ac:dyDescent="0.25">
      <c r="D69" s="10"/>
      <c r="G69" s="14"/>
      <c r="H69" s="16" t="s">
        <v>47</v>
      </c>
      <c r="I69" s="16"/>
      <c r="J69" s="13">
        <v>12891.83</v>
      </c>
      <c r="K69" s="15"/>
    </row>
    <row r="70" spans="1:11" x14ac:dyDescent="0.25">
      <c r="G70" s="14"/>
      <c r="H70" s="16" t="s">
        <v>53</v>
      </c>
      <c r="I70" s="16"/>
      <c r="J70" s="13">
        <v>4541</v>
      </c>
      <c r="K70" s="15"/>
    </row>
    <row r="71" spans="1:11" x14ac:dyDescent="0.25">
      <c r="G71" s="14"/>
      <c r="H71" s="16" t="s">
        <v>40</v>
      </c>
      <c r="I71" s="16"/>
      <c r="J71" s="13">
        <v>953.3</v>
      </c>
      <c r="K71" s="15"/>
    </row>
    <row r="72" spans="1:11" ht="15.75" x14ac:dyDescent="0.25">
      <c r="G72" s="9"/>
      <c r="H72" s="16" t="s">
        <v>41</v>
      </c>
      <c r="I72" s="16"/>
      <c r="J72" s="13">
        <v>1101</v>
      </c>
      <c r="K72" s="15"/>
    </row>
    <row r="73" spans="1:11" ht="28.5" x14ac:dyDescent="0.25">
      <c r="G73" s="14"/>
      <c r="H73" s="16" t="s">
        <v>39</v>
      </c>
      <c r="I73" s="16"/>
      <c r="J73" s="13">
        <v>780.16</v>
      </c>
      <c r="K73" s="15"/>
    </row>
    <row r="74" spans="1:11" ht="15.75" x14ac:dyDescent="0.25">
      <c r="A74" s="35"/>
      <c r="B74" s="36"/>
      <c r="C74" s="11"/>
      <c r="D74" s="11"/>
      <c r="E74" s="11"/>
      <c r="G74" s="31">
        <v>2016</v>
      </c>
      <c r="H74" s="8" t="s">
        <v>21</v>
      </c>
      <c r="I74" s="38">
        <v>2500</v>
      </c>
      <c r="J74" s="5"/>
      <c r="K74" s="5"/>
    </row>
    <row r="75" spans="1:11" ht="15.75" x14ac:dyDescent="0.25">
      <c r="A75" s="35"/>
      <c r="B75" s="37"/>
      <c r="C75" s="23"/>
      <c r="D75" s="11"/>
      <c r="E75" s="11"/>
      <c r="G75" s="31">
        <v>2016</v>
      </c>
      <c r="H75" s="8" t="s">
        <v>22</v>
      </c>
      <c r="I75" s="38">
        <v>496</v>
      </c>
      <c r="J75" s="5"/>
      <c r="K75" s="5"/>
    </row>
    <row r="76" spans="1:11" ht="15.75" x14ac:dyDescent="0.25">
      <c r="G76" s="14"/>
      <c r="H76" s="4" t="s">
        <v>55</v>
      </c>
      <c r="I76" s="5"/>
      <c r="J76" s="5">
        <v>63874.05</v>
      </c>
      <c r="K76" s="5">
        <v>29125.95</v>
      </c>
    </row>
    <row r="77" spans="1:11" ht="15.75" x14ac:dyDescent="0.25">
      <c r="G77" s="14"/>
      <c r="H77" s="4" t="s">
        <v>144</v>
      </c>
      <c r="I77" s="16"/>
      <c r="J77" s="13">
        <v>8915</v>
      </c>
      <c r="K77" s="15"/>
    </row>
    <row r="78" spans="1:11" ht="15.75" x14ac:dyDescent="0.25">
      <c r="G78" s="14"/>
      <c r="H78" s="4" t="s">
        <v>8</v>
      </c>
      <c r="I78" s="5"/>
      <c r="J78" s="38">
        <v>4400</v>
      </c>
      <c r="K78" s="15"/>
    </row>
    <row r="79" spans="1:11" x14ac:dyDescent="0.25">
      <c r="G79" s="14"/>
      <c r="H79" s="16" t="s">
        <v>51</v>
      </c>
      <c r="I79" s="16"/>
      <c r="J79" s="13">
        <v>22000</v>
      </c>
      <c r="K79" s="15">
        <v>22000</v>
      </c>
    </row>
    <row r="80" spans="1:11" x14ac:dyDescent="0.25">
      <c r="G80" s="14"/>
      <c r="H80" s="16" t="s">
        <v>49</v>
      </c>
      <c r="I80" s="16"/>
      <c r="J80" s="13">
        <v>330</v>
      </c>
      <c r="K80" s="15"/>
    </row>
    <row r="81" spans="7:12" x14ac:dyDescent="0.25">
      <c r="G81" s="14"/>
      <c r="H81" s="16" t="s">
        <v>50</v>
      </c>
      <c r="I81" s="16"/>
      <c r="J81" s="13">
        <v>150</v>
      </c>
      <c r="K81" s="15"/>
    </row>
    <row r="82" spans="7:12" ht="15.75" x14ac:dyDescent="0.25">
      <c r="G82" s="14"/>
      <c r="H82" s="4" t="s">
        <v>54</v>
      </c>
      <c r="I82" s="5"/>
      <c r="J82" s="39">
        <v>93000</v>
      </c>
      <c r="K82" s="15"/>
    </row>
    <row r="83" spans="7:12" hidden="1" x14ac:dyDescent="0.25">
      <c r="G83" s="14"/>
      <c r="H83" s="16" t="s">
        <v>107</v>
      </c>
      <c r="I83" s="16"/>
      <c r="J83" s="13"/>
      <c r="K83" s="15"/>
      <c r="L83">
        <v>19480</v>
      </c>
    </row>
    <row r="84" spans="7:12" ht="15.75" x14ac:dyDescent="0.25">
      <c r="G84" s="14">
        <v>2018</v>
      </c>
      <c r="H84" s="8" t="s">
        <v>37</v>
      </c>
      <c r="I84" s="5"/>
      <c r="J84" s="5">
        <v>24215.94</v>
      </c>
      <c r="K84" s="15"/>
    </row>
    <row r="85" spans="7:12" ht="15.75" x14ac:dyDescent="0.25">
      <c r="G85" s="14"/>
      <c r="H85" s="8" t="s">
        <v>30</v>
      </c>
      <c r="I85" s="5"/>
      <c r="J85" s="21"/>
      <c r="K85" s="5">
        <v>24726.83</v>
      </c>
    </row>
    <row r="86" spans="7:12" ht="15.75" x14ac:dyDescent="0.25">
      <c r="G86" s="14"/>
      <c r="H86" s="8" t="s">
        <v>26</v>
      </c>
      <c r="I86" s="5"/>
      <c r="J86" s="5"/>
      <c r="K86" s="5">
        <v>18200</v>
      </c>
    </row>
    <row r="87" spans="7:12" ht="31.5" x14ac:dyDescent="0.25">
      <c r="G87" s="14"/>
      <c r="H87" s="8" t="s">
        <v>108</v>
      </c>
      <c r="I87" s="5"/>
      <c r="J87" s="38">
        <v>36080</v>
      </c>
      <c r="K87" s="5"/>
    </row>
    <row r="88" spans="7:12" ht="15.75" x14ac:dyDescent="0.25">
      <c r="G88" s="14"/>
      <c r="H88" s="8" t="s">
        <v>109</v>
      </c>
      <c r="I88" s="5"/>
      <c r="J88" s="38">
        <v>660</v>
      </c>
      <c r="K88" s="5"/>
    </row>
    <row r="89" spans="7:12" ht="15.75" x14ac:dyDescent="0.25">
      <c r="G89" s="14"/>
      <c r="H89" s="8" t="s">
        <v>110</v>
      </c>
      <c r="I89" s="5"/>
      <c r="J89" s="38">
        <v>3500</v>
      </c>
      <c r="K89" s="5"/>
    </row>
    <row r="90" spans="7:12" ht="31.5" x14ac:dyDescent="0.25">
      <c r="G90" s="14"/>
      <c r="H90" s="8" t="s">
        <v>111</v>
      </c>
      <c r="I90" s="5"/>
      <c r="J90" s="38">
        <v>4800</v>
      </c>
      <c r="K90" s="5"/>
    </row>
    <row r="91" spans="7:12" ht="15.75" x14ac:dyDescent="0.25">
      <c r="G91" s="14"/>
      <c r="H91" s="8" t="s">
        <v>112</v>
      </c>
      <c r="I91" s="5"/>
      <c r="J91" s="38">
        <v>7000</v>
      </c>
      <c r="K91" s="5"/>
    </row>
    <row r="92" spans="7:12" ht="15.75" x14ac:dyDescent="0.25">
      <c r="G92" s="14"/>
      <c r="H92" s="8" t="s">
        <v>113</v>
      </c>
      <c r="I92" s="5"/>
      <c r="J92" s="38">
        <v>700</v>
      </c>
      <c r="K92" s="5"/>
    </row>
    <row r="93" spans="7:12" ht="15.75" x14ac:dyDescent="0.25">
      <c r="G93" s="14"/>
      <c r="H93" s="8" t="s">
        <v>114</v>
      </c>
      <c r="I93" s="5"/>
      <c r="J93" s="38">
        <v>6800</v>
      </c>
      <c r="K93" s="5"/>
    </row>
    <row r="94" spans="7:12" ht="15.75" x14ac:dyDescent="0.25">
      <c r="G94" s="14"/>
      <c r="H94" s="8" t="s">
        <v>115</v>
      </c>
      <c r="I94" s="5"/>
      <c r="J94" s="38">
        <v>1880</v>
      </c>
      <c r="K94" s="5"/>
    </row>
    <row r="95" spans="7:12" ht="15.75" x14ac:dyDescent="0.25">
      <c r="G95" s="14"/>
      <c r="H95" s="8" t="s">
        <v>116</v>
      </c>
      <c r="I95" s="38"/>
      <c r="J95" s="38"/>
      <c r="K95" s="38">
        <v>2450</v>
      </c>
    </row>
    <row r="96" spans="7:12" ht="15.75" x14ac:dyDescent="0.25">
      <c r="G96" s="14"/>
      <c r="H96" s="8" t="s">
        <v>117</v>
      </c>
      <c r="I96" s="38"/>
      <c r="J96" s="38"/>
      <c r="K96" s="38">
        <v>1880</v>
      </c>
    </row>
    <row r="97" spans="7:12" ht="15.75" x14ac:dyDescent="0.25">
      <c r="G97" s="14"/>
      <c r="H97" s="8" t="s">
        <v>118</v>
      </c>
      <c r="I97" s="38"/>
      <c r="J97" s="38"/>
      <c r="K97" s="38">
        <v>2450</v>
      </c>
    </row>
    <row r="98" spans="7:12" ht="15.75" x14ac:dyDescent="0.25">
      <c r="G98" s="14"/>
      <c r="H98" s="8" t="s">
        <v>119</v>
      </c>
      <c r="I98" s="38"/>
      <c r="J98" s="38"/>
      <c r="K98" s="38">
        <v>1510</v>
      </c>
    </row>
    <row r="99" spans="7:12" ht="15.75" x14ac:dyDescent="0.25">
      <c r="G99" s="14"/>
      <c r="H99" s="8" t="s">
        <v>120</v>
      </c>
      <c r="I99" s="38"/>
      <c r="J99" s="38"/>
      <c r="K99" s="38">
        <v>10520</v>
      </c>
    </row>
    <row r="100" spans="7:12" ht="31.5" x14ac:dyDescent="0.25">
      <c r="G100" s="14"/>
      <c r="H100" s="8" t="s">
        <v>121</v>
      </c>
      <c r="I100" s="38"/>
      <c r="J100" s="38"/>
      <c r="K100" s="38">
        <v>4100</v>
      </c>
    </row>
    <row r="101" spans="7:12" ht="15.75" x14ac:dyDescent="0.25">
      <c r="G101" s="14"/>
      <c r="H101" s="8" t="s">
        <v>122</v>
      </c>
      <c r="I101" s="38"/>
      <c r="J101" s="38"/>
      <c r="K101" s="38">
        <v>2500</v>
      </c>
    </row>
    <row r="102" spans="7:12" ht="15.75" x14ac:dyDescent="0.25">
      <c r="G102" s="14"/>
      <c r="H102" s="8" t="s">
        <v>123</v>
      </c>
      <c r="I102" s="38"/>
      <c r="J102" s="38"/>
      <c r="K102" s="38">
        <v>5800</v>
      </c>
    </row>
    <row r="103" spans="7:12" ht="15.75" x14ac:dyDescent="0.25">
      <c r="G103" s="14"/>
      <c r="H103" s="8" t="s">
        <v>124</v>
      </c>
      <c r="I103" s="38"/>
      <c r="J103" s="38"/>
      <c r="K103" s="38">
        <v>6000</v>
      </c>
    </row>
    <row r="104" spans="7:12" ht="31.5" x14ac:dyDescent="0.25">
      <c r="G104" s="14"/>
      <c r="H104" s="8" t="s">
        <v>125</v>
      </c>
      <c r="I104" s="38"/>
      <c r="J104" s="38"/>
      <c r="K104" s="38">
        <v>6800</v>
      </c>
    </row>
    <row r="105" spans="7:12" ht="15.75" x14ac:dyDescent="0.25">
      <c r="G105" s="14"/>
      <c r="H105" s="8" t="s">
        <v>126</v>
      </c>
      <c r="I105" s="38"/>
      <c r="J105" s="38"/>
      <c r="K105" s="38">
        <v>5900</v>
      </c>
    </row>
    <row r="106" spans="7:12" ht="15.75" x14ac:dyDescent="0.25">
      <c r="G106" s="14"/>
      <c r="H106" s="8" t="s">
        <v>127</v>
      </c>
      <c r="I106" s="38"/>
      <c r="J106" s="38"/>
      <c r="K106" s="38">
        <v>36000</v>
      </c>
    </row>
    <row r="107" spans="7:12" ht="15.75" x14ac:dyDescent="0.25">
      <c r="G107" s="14">
        <v>2018</v>
      </c>
      <c r="H107" s="8" t="s">
        <v>129</v>
      </c>
      <c r="I107" s="40">
        <v>1996</v>
      </c>
      <c r="J107" s="38"/>
      <c r="K107" s="38"/>
      <c r="L107" s="33"/>
    </row>
    <row r="108" spans="7:12" ht="15.75" x14ac:dyDescent="0.25">
      <c r="G108" s="14"/>
      <c r="H108" s="8" t="s">
        <v>130</v>
      </c>
      <c r="I108" s="40">
        <v>716</v>
      </c>
      <c r="J108" s="38"/>
      <c r="K108" s="38"/>
      <c r="L108" s="33"/>
    </row>
    <row r="109" spans="7:12" ht="15.75" x14ac:dyDescent="0.25">
      <c r="G109" s="14"/>
      <c r="H109" s="8" t="s">
        <v>131</v>
      </c>
      <c r="I109" s="40">
        <v>2214</v>
      </c>
      <c r="J109" s="38"/>
      <c r="K109" s="38"/>
      <c r="L109" s="33"/>
    </row>
    <row r="110" spans="7:12" ht="15.75" x14ac:dyDescent="0.25">
      <c r="G110" s="14"/>
      <c r="H110" s="8" t="s">
        <v>132</v>
      </c>
      <c r="I110" s="40">
        <v>550</v>
      </c>
      <c r="J110" s="38"/>
      <c r="K110" s="38"/>
      <c r="L110" s="33"/>
    </row>
    <row r="111" spans="7:12" ht="15.75" x14ac:dyDescent="0.25">
      <c r="G111" s="14"/>
      <c r="H111" s="8" t="s">
        <v>133</v>
      </c>
      <c r="I111" s="40">
        <v>338</v>
      </c>
      <c r="J111" s="38"/>
      <c r="K111" s="38"/>
      <c r="L111" s="33"/>
    </row>
    <row r="112" spans="7:12" ht="15.75" x14ac:dyDescent="0.25">
      <c r="G112" s="14"/>
      <c r="H112" s="8" t="s">
        <v>134</v>
      </c>
      <c r="I112" s="40">
        <v>780</v>
      </c>
      <c r="J112" s="38"/>
      <c r="K112" s="38"/>
      <c r="L112" s="33"/>
    </row>
    <row r="113" spans="7:12" ht="15.75" x14ac:dyDescent="0.25">
      <c r="G113" s="14"/>
      <c r="H113" s="8" t="s">
        <v>135</v>
      </c>
      <c r="I113" s="38">
        <v>4885</v>
      </c>
      <c r="J113" s="41"/>
      <c r="K113" s="38"/>
    </row>
    <row r="114" spans="7:12" ht="15.75" x14ac:dyDescent="0.25">
      <c r="G114" s="14"/>
      <c r="H114" s="8" t="s">
        <v>136</v>
      </c>
      <c r="I114" s="38">
        <v>7200</v>
      </c>
      <c r="J114" s="41"/>
      <c r="K114" s="38"/>
    </row>
    <row r="115" spans="7:12" ht="15.75" x14ac:dyDescent="0.25">
      <c r="G115" s="14"/>
      <c r="H115" s="4" t="s">
        <v>76</v>
      </c>
      <c r="I115" s="38">
        <v>2200</v>
      </c>
      <c r="J115" s="41"/>
      <c r="K115" s="38"/>
    </row>
    <row r="116" spans="7:12" ht="15.75" x14ac:dyDescent="0.25">
      <c r="G116" s="14"/>
      <c r="H116" s="8" t="s">
        <v>137</v>
      </c>
      <c r="I116" s="38">
        <v>1440</v>
      </c>
      <c r="J116" s="41"/>
      <c r="K116" s="38"/>
    </row>
    <row r="117" spans="7:12" ht="15.75" x14ac:dyDescent="0.25">
      <c r="G117" s="14"/>
      <c r="H117" s="8" t="s">
        <v>138</v>
      </c>
      <c r="I117" s="38">
        <v>1000</v>
      </c>
      <c r="J117" s="41"/>
      <c r="K117" s="38"/>
    </row>
    <row r="118" spans="7:12" x14ac:dyDescent="0.25">
      <c r="G118" s="14"/>
      <c r="H118" s="16" t="s">
        <v>139</v>
      </c>
      <c r="I118" s="42"/>
      <c r="J118" s="13"/>
      <c r="K118" s="15"/>
    </row>
    <row r="119" spans="7:12" x14ac:dyDescent="0.25">
      <c r="G119" s="14">
        <v>2018</v>
      </c>
      <c r="H119" s="16" t="s">
        <v>142</v>
      </c>
      <c r="I119" s="42"/>
      <c r="J119" s="13"/>
      <c r="K119" s="15">
        <v>36000</v>
      </c>
    </row>
    <row r="120" spans="7:12" x14ac:dyDescent="0.25">
      <c r="G120" s="14">
        <v>2018</v>
      </c>
      <c r="H120" s="16" t="s">
        <v>142</v>
      </c>
      <c r="I120" s="42"/>
      <c r="J120" s="13"/>
      <c r="K120" s="15">
        <v>18000</v>
      </c>
    </row>
    <row r="121" spans="7:12" ht="15.75" x14ac:dyDescent="0.25">
      <c r="G121" s="14"/>
      <c r="H121" s="4"/>
      <c r="I121" s="34">
        <f>SUM(I4:I120)</f>
        <v>290089.78999999998</v>
      </c>
      <c r="J121" s="34">
        <f t="shared" ref="J121:K121" si="0">SUM(J4:J120)</f>
        <v>1275844.1200000001</v>
      </c>
      <c r="K121" s="34">
        <f t="shared" si="0"/>
        <v>393778.11</v>
      </c>
      <c r="L121">
        <f>I121+J121+K121</f>
        <v>1959712.02</v>
      </c>
    </row>
    <row r="122" spans="7:12" x14ac:dyDescent="0.25">
      <c r="J122" s="10"/>
    </row>
  </sheetData>
  <mergeCells count="2">
    <mergeCell ref="A1:E1"/>
    <mergeCell ref="G1:K1"/>
  </mergeCells>
  <pageMargins left="0.11811023622047245" right="0" top="0.11811023622047245" bottom="0.11811023622047245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opLeftCell="A72" workbookViewId="0">
      <selection activeCell="I51" sqref="I51:L83"/>
    </sheetView>
  </sheetViews>
  <sheetFormatPr defaultRowHeight="15" x14ac:dyDescent="0.25"/>
  <cols>
    <col min="1" max="1" width="8" customWidth="1"/>
    <col min="2" max="2" width="48.28515625" customWidth="1"/>
    <col min="3" max="3" width="12.42578125" customWidth="1"/>
    <col min="4" max="4" width="12.28515625" customWidth="1"/>
    <col min="5" max="5" width="10.140625" customWidth="1"/>
    <col min="7" max="7" width="6.7109375" customWidth="1"/>
    <col min="8" max="8" width="12.28515625" style="70" customWidth="1"/>
    <col min="9" max="9" width="49.28515625" style="70" customWidth="1"/>
    <col min="10" max="10" width="10.5703125" style="70" customWidth="1"/>
    <col min="11" max="11" width="10.42578125" style="70" customWidth="1"/>
    <col min="12" max="12" width="10.140625" style="70" customWidth="1"/>
    <col min="13" max="13" width="8.85546875" style="70"/>
  </cols>
  <sheetData>
    <row r="1" spans="1:13" x14ac:dyDescent="0.25">
      <c r="C1" s="139" t="s">
        <v>145</v>
      </c>
      <c r="D1" s="139"/>
      <c r="E1" s="139"/>
    </row>
    <row r="2" spans="1:13" x14ac:dyDescent="0.25">
      <c r="C2" s="128"/>
      <c r="D2" s="128"/>
      <c r="E2" s="128"/>
    </row>
    <row r="4" spans="1:13" x14ac:dyDescent="0.25">
      <c r="B4" s="140" t="s">
        <v>146</v>
      </c>
      <c r="C4" s="140"/>
      <c r="D4" s="140"/>
    </row>
    <row r="5" spans="1:13" ht="18.75" x14ac:dyDescent="0.3">
      <c r="A5" s="142" t="s">
        <v>197</v>
      </c>
      <c r="B5" s="142"/>
      <c r="C5" s="142"/>
      <c r="D5" s="142"/>
      <c r="E5" s="142"/>
      <c r="J5" s="144" t="s">
        <v>145</v>
      </c>
      <c r="K5" s="144"/>
      <c r="L5" s="144"/>
    </row>
    <row r="6" spans="1:13" ht="10.15" customHeight="1" x14ac:dyDescent="0.25">
      <c r="B6" s="141" t="s">
        <v>199</v>
      </c>
      <c r="C6" s="141"/>
      <c r="D6" s="141"/>
      <c r="J6" s="145"/>
      <c r="K6" s="145"/>
      <c r="L6" s="145"/>
    </row>
    <row r="7" spans="1:13" ht="28.15" customHeight="1" x14ac:dyDescent="0.25">
      <c r="A7" s="1"/>
      <c r="B7" s="1"/>
      <c r="C7" s="1" t="s">
        <v>1</v>
      </c>
      <c r="D7" s="1" t="s">
        <v>2</v>
      </c>
      <c r="E7" s="2" t="s">
        <v>3</v>
      </c>
      <c r="I7" s="146" t="s">
        <v>146</v>
      </c>
      <c r="J7" s="146"/>
      <c r="K7" s="146"/>
      <c r="L7" s="71"/>
    </row>
    <row r="8" spans="1:13" ht="18.75" x14ac:dyDescent="0.3">
      <c r="A8" s="3" t="s">
        <v>128</v>
      </c>
      <c r="B8" s="4"/>
      <c r="C8" s="5"/>
      <c r="D8" s="5"/>
      <c r="E8" s="5"/>
      <c r="H8" s="143" t="s">
        <v>197</v>
      </c>
      <c r="I8" s="143"/>
      <c r="J8" s="143"/>
      <c r="K8" s="143"/>
      <c r="L8" s="143"/>
    </row>
    <row r="9" spans="1:13" ht="15.75" x14ac:dyDescent="0.25">
      <c r="A9" s="31">
        <v>2018</v>
      </c>
      <c r="B9" s="4" t="s">
        <v>68</v>
      </c>
      <c r="C9" s="38">
        <v>2800</v>
      </c>
      <c r="D9" s="38"/>
      <c r="E9" s="5"/>
      <c r="I9" s="129" t="s">
        <v>147</v>
      </c>
      <c r="J9" s="129"/>
      <c r="K9" s="129"/>
    </row>
    <row r="10" spans="1:13" ht="63" x14ac:dyDescent="0.25">
      <c r="A10" s="31"/>
      <c r="B10" s="4" t="s">
        <v>68</v>
      </c>
      <c r="C10" s="38">
        <v>2800</v>
      </c>
      <c r="D10" s="38"/>
      <c r="E10" s="5"/>
      <c r="H10" s="72" t="s">
        <v>148</v>
      </c>
      <c r="I10" s="72" t="s">
        <v>149</v>
      </c>
      <c r="J10" s="72" t="s">
        <v>1</v>
      </c>
      <c r="K10" s="72" t="s">
        <v>2</v>
      </c>
      <c r="L10" s="73" t="s">
        <v>3</v>
      </c>
    </row>
    <row r="11" spans="1:13" s="47" customFormat="1" ht="15.75" x14ac:dyDescent="0.25">
      <c r="A11" s="45">
        <v>2016</v>
      </c>
      <c r="B11" s="28" t="s">
        <v>66</v>
      </c>
      <c r="C11" s="46">
        <v>1636.5</v>
      </c>
      <c r="D11" s="46"/>
      <c r="E11" s="29"/>
      <c r="H11" s="74" t="s">
        <v>128</v>
      </c>
      <c r="I11" s="75"/>
      <c r="J11" s="76"/>
      <c r="K11" s="76"/>
      <c r="L11" s="76"/>
      <c r="M11" s="70"/>
    </row>
    <row r="12" spans="1:13" s="47" customFormat="1" ht="15.75" x14ac:dyDescent="0.25">
      <c r="A12" s="45"/>
      <c r="B12" s="28" t="s">
        <v>67</v>
      </c>
      <c r="C12" s="46">
        <v>1624</v>
      </c>
      <c r="D12" s="46"/>
      <c r="E12" s="29"/>
      <c r="H12" s="130">
        <v>43453</v>
      </c>
      <c r="I12" s="81" t="s">
        <v>150</v>
      </c>
      <c r="J12" s="82">
        <v>950</v>
      </c>
      <c r="K12" s="83"/>
      <c r="L12" s="84"/>
      <c r="M12" s="70"/>
    </row>
    <row r="13" spans="1:13" s="47" customFormat="1" ht="15.75" x14ac:dyDescent="0.25">
      <c r="A13" s="45"/>
      <c r="B13" s="28" t="s">
        <v>78</v>
      </c>
      <c r="C13" s="46">
        <v>13129</v>
      </c>
      <c r="D13" s="46"/>
      <c r="E13" s="29"/>
      <c r="H13" s="131"/>
      <c r="I13" s="85" t="s">
        <v>151</v>
      </c>
      <c r="J13" s="83">
        <v>5800</v>
      </c>
      <c r="K13" s="83"/>
      <c r="L13" s="84"/>
      <c r="M13" s="70"/>
    </row>
    <row r="14" spans="1:13" s="47" customFormat="1" ht="15.75" x14ac:dyDescent="0.25">
      <c r="A14" s="45"/>
      <c r="B14" s="28" t="s">
        <v>79</v>
      </c>
      <c r="C14" s="46">
        <v>1900</v>
      </c>
      <c r="D14" s="46"/>
      <c r="E14" s="29"/>
      <c r="H14" s="131"/>
      <c r="I14" s="85" t="s">
        <v>152</v>
      </c>
      <c r="J14" s="83">
        <v>3200</v>
      </c>
      <c r="K14" s="83"/>
      <c r="L14" s="84"/>
      <c r="M14" s="70"/>
    </row>
    <row r="15" spans="1:13" s="47" customFormat="1" ht="15.75" x14ac:dyDescent="0.25">
      <c r="A15" s="45"/>
      <c r="B15" s="28" t="s">
        <v>69</v>
      </c>
      <c r="C15" s="46">
        <v>4800</v>
      </c>
      <c r="D15" s="46"/>
      <c r="E15" s="29"/>
      <c r="H15" s="131"/>
      <c r="I15" s="85" t="s">
        <v>153</v>
      </c>
      <c r="J15" s="83">
        <v>10300</v>
      </c>
      <c r="K15" s="83"/>
      <c r="L15" s="84"/>
      <c r="M15" s="70"/>
    </row>
    <row r="16" spans="1:13" s="47" customFormat="1" ht="15.75" x14ac:dyDescent="0.25">
      <c r="A16" s="45"/>
      <c r="B16" s="28" t="s">
        <v>92</v>
      </c>
      <c r="C16" s="46">
        <v>10600</v>
      </c>
      <c r="D16" s="46"/>
      <c r="E16" s="29"/>
      <c r="H16" s="131"/>
      <c r="I16" s="85" t="s">
        <v>154</v>
      </c>
      <c r="J16" s="83">
        <v>1700</v>
      </c>
      <c r="K16" s="83"/>
      <c r="L16" s="84"/>
      <c r="M16" s="70"/>
    </row>
    <row r="17" spans="1:13" s="47" customFormat="1" ht="15.75" x14ac:dyDescent="0.25">
      <c r="A17" s="45"/>
      <c r="B17" s="28" t="s">
        <v>93</v>
      </c>
      <c r="C17" s="46">
        <v>9600</v>
      </c>
      <c r="D17" s="46"/>
      <c r="E17" s="29"/>
      <c r="H17" s="131"/>
      <c r="I17" s="85" t="s">
        <v>155</v>
      </c>
      <c r="J17" s="83">
        <v>3400</v>
      </c>
      <c r="K17" s="83"/>
      <c r="L17" s="84"/>
      <c r="M17" s="70"/>
    </row>
    <row r="18" spans="1:13" ht="15.75" x14ac:dyDescent="0.25">
      <c r="A18" s="31">
        <v>2018</v>
      </c>
      <c r="B18" s="4" t="s">
        <v>94</v>
      </c>
      <c r="C18" s="38">
        <v>1300</v>
      </c>
      <c r="D18" s="38"/>
      <c r="E18" s="5"/>
      <c r="H18" s="132"/>
      <c r="I18" s="85" t="s">
        <v>156</v>
      </c>
      <c r="J18" s="83">
        <v>2600</v>
      </c>
      <c r="K18" s="83"/>
      <c r="L18" s="84"/>
    </row>
    <row r="19" spans="1:13" ht="15.75" x14ac:dyDescent="0.25">
      <c r="A19" s="31">
        <v>2018</v>
      </c>
      <c r="B19" s="4" t="s">
        <v>95</v>
      </c>
      <c r="C19" s="38">
        <v>1800</v>
      </c>
      <c r="D19" s="38"/>
      <c r="E19" s="5"/>
      <c r="H19" s="133">
        <v>43454</v>
      </c>
      <c r="I19" s="85" t="s">
        <v>122</v>
      </c>
      <c r="J19" s="83"/>
      <c r="K19" s="83"/>
      <c r="L19" s="83">
        <v>2500</v>
      </c>
    </row>
    <row r="20" spans="1:13" ht="15.75" x14ac:dyDescent="0.25">
      <c r="A20" s="31">
        <v>2018</v>
      </c>
      <c r="B20" s="4" t="s">
        <v>96</v>
      </c>
      <c r="C20" s="38">
        <v>5900</v>
      </c>
      <c r="D20" s="38"/>
      <c r="E20" s="5"/>
      <c r="H20" s="134"/>
      <c r="I20" s="85" t="s">
        <v>157</v>
      </c>
      <c r="J20" s="83"/>
      <c r="K20" s="83"/>
      <c r="L20" s="83">
        <v>5800</v>
      </c>
    </row>
    <row r="21" spans="1:13" s="47" customFormat="1" ht="15.75" x14ac:dyDescent="0.25">
      <c r="A21" s="45">
        <v>2016</v>
      </c>
      <c r="B21" s="28" t="s">
        <v>70</v>
      </c>
      <c r="C21" s="46">
        <v>4800</v>
      </c>
      <c r="D21" s="46"/>
      <c r="E21" s="29"/>
      <c r="H21" s="134"/>
      <c r="I21" s="85" t="s">
        <v>158</v>
      </c>
      <c r="J21" s="83"/>
      <c r="K21" s="83"/>
      <c r="L21" s="83">
        <v>5900</v>
      </c>
      <c r="M21" s="70"/>
    </row>
    <row r="22" spans="1:13" s="47" customFormat="1" ht="15.75" x14ac:dyDescent="0.25">
      <c r="A22" s="45"/>
      <c r="B22" s="28" t="s">
        <v>71</v>
      </c>
      <c r="C22" s="46">
        <v>4600</v>
      </c>
      <c r="D22" s="46"/>
      <c r="E22" s="29"/>
      <c r="H22" s="134"/>
      <c r="I22" s="85" t="s">
        <v>159</v>
      </c>
      <c r="J22" s="83"/>
      <c r="K22" s="83"/>
      <c r="L22" s="83">
        <v>10520</v>
      </c>
      <c r="M22" s="70"/>
    </row>
    <row r="23" spans="1:13" s="47" customFormat="1" ht="15.75" x14ac:dyDescent="0.25">
      <c r="A23" s="45"/>
      <c r="B23" s="28" t="s">
        <v>72</v>
      </c>
      <c r="C23" s="46">
        <v>4600</v>
      </c>
      <c r="D23" s="46"/>
      <c r="E23" s="29"/>
      <c r="H23" s="134"/>
      <c r="I23" s="85" t="s">
        <v>160</v>
      </c>
      <c r="J23" s="83"/>
      <c r="K23" s="83"/>
      <c r="L23" s="83">
        <v>4100</v>
      </c>
      <c r="M23" s="70"/>
    </row>
    <row r="24" spans="1:13" s="47" customFormat="1" ht="15.75" x14ac:dyDescent="0.25">
      <c r="A24" s="45"/>
      <c r="B24" s="28" t="s">
        <v>73</v>
      </c>
      <c r="C24" s="46">
        <v>15923.8</v>
      </c>
      <c r="D24" s="46"/>
      <c r="E24" s="29"/>
      <c r="H24" s="134"/>
      <c r="I24" s="85" t="s">
        <v>161</v>
      </c>
      <c r="J24" s="83"/>
      <c r="K24" s="83"/>
      <c r="L24" s="83">
        <v>2450</v>
      </c>
      <c r="M24" s="70"/>
    </row>
    <row r="25" spans="1:13" s="47" customFormat="1" ht="15.75" x14ac:dyDescent="0.25">
      <c r="A25" s="45"/>
      <c r="B25" s="28" t="s">
        <v>74</v>
      </c>
      <c r="C25" s="46">
        <v>4430</v>
      </c>
      <c r="D25" s="46"/>
      <c r="E25" s="29"/>
      <c r="H25" s="134"/>
      <c r="I25" s="85" t="s">
        <v>162</v>
      </c>
      <c r="J25" s="83"/>
      <c r="K25" s="83"/>
      <c r="L25" s="83">
        <v>1880</v>
      </c>
      <c r="M25" s="70"/>
    </row>
    <row r="26" spans="1:13" s="47" customFormat="1" ht="15.75" x14ac:dyDescent="0.25">
      <c r="A26" s="45"/>
      <c r="B26" s="28" t="s">
        <v>75</v>
      </c>
      <c r="C26" s="46">
        <v>4200</v>
      </c>
      <c r="D26" s="46"/>
      <c r="E26" s="29"/>
      <c r="H26" s="134"/>
      <c r="I26" s="85" t="s">
        <v>164</v>
      </c>
      <c r="J26" s="83"/>
      <c r="K26" s="83"/>
      <c r="L26" s="83">
        <v>2450</v>
      </c>
      <c r="M26" s="70"/>
    </row>
    <row r="27" spans="1:13" s="47" customFormat="1" ht="15.75" x14ac:dyDescent="0.25">
      <c r="A27" s="45"/>
      <c r="B27" s="28" t="s">
        <v>76</v>
      </c>
      <c r="C27" s="46">
        <v>15400</v>
      </c>
      <c r="D27" s="46"/>
      <c r="E27" s="29"/>
      <c r="H27" s="134"/>
      <c r="I27" s="85" t="s">
        <v>163</v>
      </c>
      <c r="J27" s="83"/>
      <c r="K27" s="83"/>
      <c r="L27" s="83">
        <v>1510</v>
      </c>
      <c r="M27" s="70"/>
    </row>
    <row r="28" spans="1:13" s="47" customFormat="1" ht="15.75" x14ac:dyDescent="0.25">
      <c r="A28" s="45"/>
      <c r="B28" s="30" t="s">
        <v>77</v>
      </c>
      <c r="C28" s="46">
        <v>5420</v>
      </c>
      <c r="D28" s="46"/>
      <c r="E28" s="29"/>
      <c r="H28" s="134"/>
      <c r="I28" s="85" t="s">
        <v>165</v>
      </c>
      <c r="J28" s="83"/>
      <c r="K28" s="83"/>
      <c r="L28" s="83">
        <v>6800</v>
      </c>
      <c r="M28" s="70"/>
    </row>
    <row r="29" spans="1:13" ht="15.75" x14ac:dyDescent="0.25">
      <c r="A29" s="31"/>
      <c r="B29" s="8" t="s">
        <v>87</v>
      </c>
      <c r="C29" s="38"/>
      <c r="D29" s="38"/>
      <c r="E29" s="5"/>
      <c r="H29" s="134"/>
      <c r="I29" s="85" t="s">
        <v>166</v>
      </c>
      <c r="J29" s="83"/>
      <c r="K29" s="83"/>
      <c r="L29" s="83">
        <v>6000</v>
      </c>
    </row>
    <row r="30" spans="1:13" ht="15.75" x14ac:dyDescent="0.25">
      <c r="A30" s="31"/>
      <c r="B30" s="8" t="s">
        <v>88</v>
      </c>
      <c r="C30" s="38"/>
      <c r="D30" s="38"/>
      <c r="E30" s="5"/>
      <c r="H30" s="135"/>
      <c r="I30" s="85" t="s">
        <v>167</v>
      </c>
      <c r="J30" s="83"/>
      <c r="K30" s="83"/>
      <c r="L30" s="83">
        <v>36000</v>
      </c>
    </row>
    <row r="31" spans="1:13" s="47" customFormat="1" ht="15.75" x14ac:dyDescent="0.25">
      <c r="A31" s="45"/>
      <c r="B31" s="30" t="s">
        <v>80</v>
      </c>
      <c r="C31" s="46">
        <v>4300</v>
      </c>
      <c r="D31" s="46"/>
      <c r="E31" s="29"/>
      <c r="H31" s="130">
        <v>43454</v>
      </c>
      <c r="I31" s="86" t="s">
        <v>168</v>
      </c>
      <c r="J31" s="83"/>
      <c r="K31" s="83">
        <v>7000</v>
      </c>
      <c r="L31" s="76"/>
      <c r="M31" s="70"/>
    </row>
    <row r="32" spans="1:13" s="54" customFormat="1" ht="15.75" x14ac:dyDescent="0.25">
      <c r="A32" s="50"/>
      <c r="B32" s="51" t="s">
        <v>81</v>
      </c>
      <c r="C32" s="52"/>
      <c r="D32" s="52">
        <v>169700</v>
      </c>
      <c r="E32" s="53"/>
      <c r="H32" s="131"/>
      <c r="I32" s="86" t="s">
        <v>109</v>
      </c>
      <c r="J32" s="83"/>
      <c r="K32" s="83">
        <v>660</v>
      </c>
      <c r="L32" s="76"/>
      <c r="M32" s="70"/>
    </row>
    <row r="33" spans="1:13" ht="15.75" x14ac:dyDescent="0.25">
      <c r="A33" s="31"/>
      <c r="B33" s="8" t="s">
        <v>82</v>
      </c>
      <c r="C33" s="38">
        <v>10811</v>
      </c>
      <c r="D33" s="38"/>
      <c r="E33" s="5"/>
      <c r="H33" s="131"/>
      <c r="I33" s="75" t="s">
        <v>169</v>
      </c>
      <c r="J33" s="77"/>
      <c r="K33" s="77">
        <v>1880</v>
      </c>
      <c r="L33" s="76"/>
    </row>
    <row r="34" spans="1:13" ht="15.75" x14ac:dyDescent="0.25">
      <c r="A34" s="31"/>
      <c r="B34" s="8" t="s">
        <v>83</v>
      </c>
      <c r="C34" s="38">
        <v>622</v>
      </c>
      <c r="D34" s="38"/>
      <c r="E34" s="5"/>
      <c r="H34" s="131"/>
      <c r="I34" s="86" t="s">
        <v>113</v>
      </c>
      <c r="J34" s="83"/>
      <c r="K34" s="83">
        <v>700</v>
      </c>
      <c r="L34" s="76"/>
    </row>
    <row r="35" spans="1:13" s="54" customFormat="1" ht="15.75" x14ac:dyDescent="0.25">
      <c r="A35" s="50"/>
      <c r="B35" s="51" t="s">
        <v>84</v>
      </c>
      <c r="C35" s="52"/>
      <c r="D35" s="52"/>
      <c r="E35" s="53">
        <v>6500</v>
      </c>
      <c r="H35" s="131"/>
      <c r="I35" s="86" t="s">
        <v>170</v>
      </c>
      <c r="J35" s="83"/>
      <c r="K35" s="83">
        <v>6800</v>
      </c>
      <c r="L35" s="76"/>
      <c r="M35" s="70"/>
    </row>
    <row r="36" spans="1:13" s="54" customFormat="1" ht="31.5" x14ac:dyDescent="0.25">
      <c r="A36" s="50"/>
      <c r="B36" s="51" t="s">
        <v>90</v>
      </c>
      <c r="C36" s="52"/>
      <c r="D36" s="52"/>
      <c r="E36" s="53">
        <v>137700</v>
      </c>
      <c r="H36" s="131"/>
      <c r="I36" s="86" t="s">
        <v>171</v>
      </c>
      <c r="J36" s="83"/>
      <c r="K36" s="83">
        <v>36080</v>
      </c>
      <c r="L36" s="76"/>
      <c r="M36" s="70"/>
    </row>
    <row r="37" spans="1:13" s="54" customFormat="1" ht="15.75" x14ac:dyDescent="0.25">
      <c r="A37" s="50"/>
      <c r="B37" s="51" t="s">
        <v>143</v>
      </c>
      <c r="C37" s="52">
        <v>2000</v>
      </c>
      <c r="D37" s="52"/>
      <c r="E37" s="53"/>
      <c r="H37" s="131"/>
      <c r="I37" s="86" t="s">
        <v>172</v>
      </c>
      <c r="J37" s="83"/>
      <c r="K37" s="83">
        <v>3500</v>
      </c>
      <c r="L37" s="76"/>
      <c r="M37" s="70"/>
    </row>
    <row r="38" spans="1:13" s="47" customFormat="1" ht="33.6" customHeight="1" x14ac:dyDescent="0.25">
      <c r="A38" s="45">
        <v>2016</v>
      </c>
      <c r="B38" s="30" t="s">
        <v>85</v>
      </c>
      <c r="C38" s="46">
        <v>41460</v>
      </c>
      <c r="D38" s="46"/>
      <c r="E38" s="29"/>
      <c r="H38" s="132"/>
      <c r="I38" s="86" t="s">
        <v>173</v>
      </c>
      <c r="J38" s="83"/>
      <c r="K38" s="83">
        <v>4800</v>
      </c>
      <c r="L38" s="76"/>
      <c r="M38" s="70"/>
    </row>
    <row r="39" spans="1:13" s="47" customFormat="1" ht="15.75" x14ac:dyDescent="0.25">
      <c r="A39" s="45"/>
      <c r="B39" s="30" t="s">
        <v>86</v>
      </c>
      <c r="C39" s="46"/>
      <c r="D39" s="46"/>
      <c r="E39" s="29">
        <v>7490</v>
      </c>
      <c r="H39" s="136">
        <v>43458</v>
      </c>
      <c r="I39" s="86" t="s">
        <v>178</v>
      </c>
      <c r="J39" s="83">
        <v>1996</v>
      </c>
      <c r="K39" s="77"/>
      <c r="L39" s="76"/>
      <c r="M39" s="70"/>
    </row>
    <row r="40" spans="1:13" s="47" customFormat="1" ht="15.75" x14ac:dyDescent="0.25">
      <c r="A40" s="45"/>
      <c r="B40" s="30" t="s">
        <v>89</v>
      </c>
      <c r="C40" s="46">
        <v>5204</v>
      </c>
      <c r="D40" s="48"/>
      <c r="E40" s="29"/>
      <c r="H40" s="131"/>
      <c r="I40" s="86" t="s">
        <v>179</v>
      </c>
      <c r="J40" s="83">
        <v>2214</v>
      </c>
      <c r="K40" s="77"/>
      <c r="L40" s="76"/>
      <c r="M40" s="70"/>
    </row>
    <row r="41" spans="1:13" s="47" customFormat="1" ht="15.75" x14ac:dyDescent="0.25">
      <c r="A41" s="45"/>
      <c r="B41" s="30" t="s">
        <v>64</v>
      </c>
      <c r="C41" s="46"/>
      <c r="D41" s="48">
        <v>3999</v>
      </c>
      <c r="E41" s="29"/>
      <c r="H41" s="131"/>
      <c r="I41" s="86" t="s">
        <v>180</v>
      </c>
      <c r="J41" s="83">
        <v>716</v>
      </c>
      <c r="K41" s="77"/>
      <c r="L41" s="76"/>
      <c r="M41" s="70"/>
    </row>
    <row r="42" spans="1:13" s="47" customFormat="1" ht="15.75" x14ac:dyDescent="0.25">
      <c r="A42" s="45"/>
      <c r="B42" s="30" t="s">
        <v>63</v>
      </c>
      <c r="C42" s="46"/>
      <c r="D42" s="46">
        <v>550</v>
      </c>
      <c r="E42" s="29"/>
      <c r="H42" s="131"/>
      <c r="I42" s="86" t="s">
        <v>181</v>
      </c>
      <c r="J42" s="83">
        <v>780</v>
      </c>
      <c r="K42" s="77"/>
      <c r="L42" s="76"/>
      <c r="M42" s="70"/>
    </row>
    <row r="43" spans="1:13" s="54" customFormat="1" ht="15.75" x14ac:dyDescent="0.25">
      <c r="A43" s="50"/>
      <c r="B43" s="51" t="s">
        <v>34</v>
      </c>
      <c r="C43" s="52"/>
      <c r="D43" s="52">
        <v>141000</v>
      </c>
      <c r="E43" s="53"/>
      <c r="H43" s="131"/>
      <c r="I43" s="86" t="s">
        <v>182</v>
      </c>
      <c r="J43" s="83">
        <v>338</v>
      </c>
      <c r="K43" s="77"/>
      <c r="L43" s="76"/>
      <c r="M43" s="70"/>
    </row>
    <row r="44" spans="1:13" s="54" customFormat="1" ht="15.75" x14ac:dyDescent="0.25">
      <c r="A44" s="50"/>
      <c r="B44" s="51" t="s">
        <v>35</v>
      </c>
      <c r="C44" s="52"/>
      <c r="D44" s="52">
        <v>85280</v>
      </c>
      <c r="E44" s="53"/>
      <c r="H44" s="132"/>
      <c r="I44" s="86" t="s">
        <v>183</v>
      </c>
      <c r="J44" s="83">
        <v>550</v>
      </c>
      <c r="K44" s="77"/>
      <c r="L44" s="76"/>
      <c r="M44" s="70"/>
    </row>
    <row r="45" spans="1:13" s="54" customFormat="1" ht="15.75" x14ac:dyDescent="0.25">
      <c r="A45" s="50"/>
      <c r="B45" s="51" t="s">
        <v>36</v>
      </c>
      <c r="C45" s="52">
        <v>59400</v>
      </c>
      <c r="D45" s="52">
        <v>55000</v>
      </c>
      <c r="E45" s="53"/>
      <c r="H45" s="78">
        <v>43474</v>
      </c>
      <c r="I45" s="86" t="s">
        <v>176</v>
      </c>
      <c r="J45" s="83"/>
      <c r="K45" s="83"/>
      <c r="L45" s="84">
        <v>3600</v>
      </c>
      <c r="M45" s="70"/>
    </row>
    <row r="46" spans="1:13" s="54" customFormat="1" ht="15.75" x14ac:dyDescent="0.25">
      <c r="A46" s="50"/>
      <c r="B46" s="55" t="s">
        <v>140</v>
      </c>
      <c r="C46" s="52"/>
      <c r="D46" s="52">
        <v>15050</v>
      </c>
      <c r="E46" s="53"/>
      <c r="F46" s="56"/>
      <c r="H46" s="78">
        <v>43483</v>
      </c>
      <c r="I46" s="85" t="s">
        <v>167</v>
      </c>
      <c r="J46" s="83"/>
      <c r="K46" s="83"/>
      <c r="L46" s="84">
        <v>36000</v>
      </c>
      <c r="M46" s="70"/>
    </row>
    <row r="47" spans="1:13" s="54" customFormat="1" ht="15.75" x14ac:dyDescent="0.25">
      <c r="A47" s="50"/>
      <c r="B47" s="51" t="s">
        <v>141</v>
      </c>
      <c r="C47" s="52"/>
      <c r="D47" s="52">
        <f>7750+60450</f>
        <v>68200</v>
      </c>
      <c r="E47" s="53"/>
      <c r="H47" s="78">
        <v>43503</v>
      </c>
      <c r="I47" s="85" t="s">
        <v>177</v>
      </c>
      <c r="J47" s="83"/>
      <c r="K47" s="83"/>
      <c r="L47" s="84">
        <v>18000</v>
      </c>
      <c r="M47" s="70"/>
    </row>
    <row r="48" spans="1:13" s="47" customFormat="1" ht="15.75" x14ac:dyDescent="0.25">
      <c r="A48" s="45"/>
      <c r="B48" s="30" t="s">
        <v>91</v>
      </c>
      <c r="C48" s="46"/>
      <c r="D48" s="46">
        <v>31090</v>
      </c>
      <c r="E48" s="29"/>
      <c r="H48" s="78">
        <v>43511</v>
      </c>
      <c r="I48" s="86" t="s">
        <v>174</v>
      </c>
      <c r="J48" s="83"/>
      <c r="K48" s="83"/>
      <c r="L48" s="84">
        <v>50000</v>
      </c>
      <c r="M48" s="70"/>
    </row>
    <row r="49" spans="1:13" s="47" customFormat="1" ht="15.75" x14ac:dyDescent="0.25">
      <c r="A49" s="45"/>
      <c r="B49" s="30" t="s">
        <v>97</v>
      </c>
      <c r="C49" s="46">
        <v>3782</v>
      </c>
      <c r="D49" s="46"/>
      <c r="E49" s="29"/>
      <c r="H49" s="78">
        <v>43511</v>
      </c>
      <c r="I49" s="85" t="s">
        <v>175</v>
      </c>
      <c r="J49" s="83"/>
      <c r="K49" s="83">
        <v>97500</v>
      </c>
      <c r="L49" s="84"/>
      <c r="M49" s="70"/>
    </row>
    <row r="50" spans="1:13" s="47" customFormat="1" ht="28.15" customHeight="1" x14ac:dyDescent="0.25">
      <c r="A50" s="45"/>
      <c r="B50" s="30" t="s">
        <v>98</v>
      </c>
      <c r="C50" s="46">
        <v>412</v>
      </c>
      <c r="D50" s="46"/>
      <c r="E50" s="29"/>
      <c r="H50" s="78">
        <v>43605</v>
      </c>
      <c r="I50" s="85" t="s">
        <v>196</v>
      </c>
      <c r="J50" s="83"/>
      <c r="K50" s="83"/>
      <c r="L50" s="84">
        <v>18000</v>
      </c>
      <c r="M50" s="70"/>
    </row>
    <row r="51" spans="1:13" s="47" customFormat="1" ht="15.75" x14ac:dyDescent="0.25">
      <c r="A51" s="49"/>
      <c r="B51" s="30" t="s">
        <v>99</v>
      </c>
      <c r="C51" s="46">
        <v>421.83</v>
      </c>
      <c r="D51" s="46"/>
      <c r="E51" s="29"/>
      <c r="H51" s="137">
        <v>43647</v>
      </c>
      <c r="I51" s="75" t="s">
        <v>206</v>
      </c>
      <c r="J51" s="77"/>
      <c r="K51" s="77"/>
      <c r="L51" s="76">
        <v>652.79999999999995</v>
      </c>
      <c r="M51" s="70"/>
    </row>
    <row r="52" spans="1:13" s="47" customFormat="1" ht="15.75" x14ac:dyDescent="0.25">
      <c r="A52" s="49"/>
      <c r="B52" s="30" t="s">
        <v>100</v>
      </c>
      <c r="C52" s="46">
        <v>13746.66</v>
      </c>
      <c r="D52" s="46"/>
      <c r="E52" s="29"/>
      <c r="H52" s="138"/>
      <c r="I52" s="75" t="s">
        <v>207</v>
      </c>
      <c r="J52" s="77"/>
      <c r="K52" s="77"/>
      <c r="L52" s="76">
        <v>280</v>
      </c>
      <c r="M52" s="70"/>
    </row>
    <row r="53" spans="1:13" s="47" customFormat="1" ht="15.75" x14ac:dyDescent="0.25">
      <c r="A53" s="49"/>
      <c r="B53" s="30" t="s">
        <v>101</v>
      </c>
      <c r="C53" s="46">
        <v>3900</v>
      </c>
      <c r="D53" s="46"/>
      <c r="E53" s="29"/>
      <c r="H53" s="138"/>
      <c r="I53" s="75" t="s">
        <v>208</v>
      </c>
      <c r="J53" s="77"/>
      <c r="K53" s="77"/>
      <c r="L53" s="76">
        <v>404.4</v>
      </c>
      <c r="M53" s="70"/>
    </row>
    <row r="54" spans="1:13" ht="15.75" x14ac:dyDescent="0.25">
      <c r="A54" s="14"/>
      <c r="B54" s="8" t="s">
        <v>102</v>
      </c>
      <c r="C54" s="38">
        <v>452</v>
      </c>
      <c r="D54" s="38"/>
      <c r="E54" s="5"/>
      <c r="H54" s="138"/>
      <c r="I54" s="75" t="s">
        <v>209</v>
      </c>
      <c r="J54" s="77"/>
      <c r="K54" s="77"/>
      <c r="L54" s="76">
        <v>1535</v>
      </c>
    </row>
    <row r="55" spans="1:13" s="47" customFormat="1" ht="16.899999999999999" customHeight="1" x14ac:dyDescent="0.25">
      <c r="A55" s="49"/>
      <c r="B55" s="28" t="s">
        <v>103</v>
      </c>
      <c r="C55" s="46"/>
      <c r="D55" s="46">
        <v>350</v>
      </c>
      <c r="E55" s="29"/>
      <c r="H55" s="138"/>
      <c r="I55" s="75" t="s">
        <v>210</v>
      </c>
      <c r="J55" s="77"/>
      <c r="K55" s="77"/>
      <c r="L55" s="76">
        <v>240</v>
      </c>
      <c r="M55" s="70"/>
    </row>
    <row r="56" spans="1:13" s="54" customFormat="1" ht="15.75" x14ac:dyDescent="0.25">
      <c r="A56" s="58"/>
      <c r="B56" s="59" t="s">
        <v>60</v>
      </c>
      <c r="C56" s="60"/>
      <c r="D56" s="61">
        <v>11000</v>
      </c>
      <c r="E56" s="53"/>
      <c r="H56" s="138"/>
      <c r="I56" s="75" t="s">
        <v>211</v>
      </c>
      <c r="J56" s="77"/>
      <c r="K56" s="77"/>
      <c r="L56" s="76">
        <v>445.59</v>
      </c>
      <c r="M56" s="70"/>
    </row>
    <row r="57" spans="1:13" s="54" customFormat="1" ht="15.75" x14ac:dyDescent="0.25">
      <c r="A57" s="58"/>
      <c r="B57" s="51" t="s">
        <v>104</v>
      </c>
      <c r="C57" s="52"/>
      <c r="D57" s="62">
        <v>25273.17</v>
      </c>
      <c r="E57" s="53"/>
      <c r="H57" s="138"/>
      <c r="I57" s="75" t="s">
        <v>212</v>
      </c>
      <c r="J57" s="77"/>
      <c r="K57" s="77"/>
      <c r="L57" s="76">
        <v>1114.99</v>
      </c>
      <c r="M57" s="70"/>
    </row>
    <row r="58" spans="1:13" s="54" customFormat="1" ht="15.6" customHeight="1" x14ac:dyDescent="0.25">
      <c r="A58" s="58"/>
      <c r="B58" s="51" t="s">
        <v>62</v>
      </c>
      <c r="C58" s="52"/>
      <c r="D58" s="52">
        <v>45600</v>
      </c>
      <c r="E58" s="53"/>
      <c r="H58" s="138"/>
      <c r="I58" s="75" t="s">
        <v>213</v>
      </c>
      <c r="J58" s="77"/>
      <c r="K58" s="77"/>
      <c r="L58" s="76">
        <v>156.6</v>
      </c>
      <c r="M58" s="70"/>
    </row>
    <row r="59" spans="1:13" s="54" customFormat="1" ht="15.75" x14ac:dyDescent="0.25">
      <c r="A59" s="58"/>
      <c r="B59" s="58" t="s">
        <v>38</v>
      </c>
      <c r="C59" s="62"/>
      <c r="D59" s="63">
        <v>15091.67</v>
      </c>
      <c r="E59" s="58">
        <v>1033.33</v>
      </c>
      <c r="H59" s="138"/>
      <c r="I59" s="75" t="s">
        <v>214</v>
      </c>
      <c r="J59" s="77"/>
      <c r="K59" s="77"/>
      <c r="L59" s="76">
        <v>221</v>
      </c>
      <c r="M59" s="70"/>
    </row>
    <row r="60" spans="1:13" s="54" customFormat="1" ht="15.75" x14ac:dyDescent="0.25">
      <c r="A60" s="58"/>
      <c r="B60" s="59" t="s">
        <v>43</v>
      </c>
      <c r="C60" s="60"/>
      <c r="D60" s="64">
        <v>43500</v>
      </c>
      <c r="E60" s="61"/>
      <c r="H60" s="138"/>
      <c r="I60" s="75" t="s">
        <v>187</v>
      </c>
      <c r="J60" s="77"/>
      <c r="K60" s="77"/>
      <c r="L60" s="76">
        <v>284.39999999999998</v>
      </c>
      <c r="M60" s="70"/>
    </row>
    <row r="61" spans="1:13" s="54" customFormat="1" ht="15.75" x14ac:dyDescent="0.25">
      <c r="A61" s="58"/>
      <c r="B61" s="59" t="s">
        <v>44</v>
      </c>
      <c r="C61" s="60"/>
      <c r="D61" s="64">
        <v>15600</v>
      </c>
      <c r="E61" s="61"/>
      <c r="H61" s="138"/>
      <c r="I61" s="75" t="s">
        <v>215</v>
      </c>
      <c r="J61" s="77"/>
      <c r="K61" s="77"/>
      <c r="L61" s="76">
        <v>398.06</v>
      </c>
      <c r="M61" s="70"/>
    </row>
    <row r="62" spans="1:13" s="54" customFormat="1" ht="15.75" x14ac:dyDescent="0.25">
      <c r="A62" s="58"/>
      <c r="B62" s="59" t="s">
        <v>105</v>
      </c>
      <c r="C62" s="60"/>
      <c r="D62" s="64">
        <v>31200</v>
      </c>
      <c r="E62" s="61"/>
      <c r="H62" s="138"/>
      <c r="I62" s="75" t="s">
        <v>216</v>
      </c>
      <c r="J62" s="77"/>
      <c r="K62" s="77"/>
      <c r="L62" s="76">
        <v>403.2</v>
      </c>
      <c r="M62" s="70"/>
    </row>
    <row r="63" spans="1:13" s="54" customFormat="1" ht="15.75" x14ac:dyDescent="0.25">
      <c r="A63" s="58"/>
      <c r="B63" s="59" t="s">
        <v>106</v>
      </c>
      <c r="C63" s="60"/>
      <c r="D63" s="64">
        <v>109200</v>
      </c>
      <c r="E63" s="61"/>
      <c r="H63" s="138"/>
      <c r="I63" s="75" t="s">
        <v>217</v>
      </c>
      <c r="J63" s="77"/>
      <c r="K63" s="77"/>
      <c r="L63" s="76">
        <v>307.2</v>
      </c>
      <c r="M63" s="70"/>
    </row>
    <row r="64" spans="1:13" s="54" customFormat="1" ht="15.75" x14ac:dyDescent="0.25">
      <c r="A64" s="58"/>
      <c r="B64" s="59" t="s">
        <v>52</v>
      </c>
      <c r="C64" s="60"/>
      <c r="D64" s="64">
        <v>5304</v>
      </c>
      <c r="E64" s="61"/>
      <c r="H64" s="138"/>
      <c r="I64" s="75" t="s">
        <v>218</v>
      </c>
      <c r="J64" s="77"/>
      <c r="K64" s="77"/>
      <c r="L64" s="76">
        <v>283.2</v>
      </c>
      <c r="M64" s="70"/>
    </row>
    <row r="65" spans="1:13" s="54" customFormat="1" ht="15.75" x14ac:dyDescent="0.25">
      <c r="A65" s="58"/>
      <c r="B65" s="51" t="s">
        <v>33</v>
      </c>
      <c r="C65" s="52"/>
      <c r="D65" s="52"/>
      <c r="E65" s="52">
        <v>7092</v>
      </c>
      <c r="H65" s="138"/>
      <c r="I65" s="75" t="s">
        <v>219</v>
      </c>
      <c r="J65" s="77"/>
      <c r="K65" s="77"/>
      <c r="L65" s="76">
        <v>1642.56</v>
      </c>
      <c r="M65" s="70"/>
    </row>
    <row r="66" spans="1:13" s="54" customFormat="1" ht="15.75" x14ac:dyDescent="0.25">
      <c r="A66" s="58"/>
      <c r="B66" s="59" t="s">
        <v>57</v>
      </c>
      <c r="C66" s="60"/>
      <c r="D66" s="64">
        <v>50000</v>
      </c>
      <c r="E66" s="61"/>
      <c r="H66" s="138"/>
      <c r="I66" s="75" t="s">
        <v>220</v>
      </c>
      <c r="J66" s="77"/>
      <c r="K66" s="77"/>
      <c r="L66" s="76">
        <v>528</v>
      </c>
      <c r="M66" s="70"/>
    </row>
    <row r="67" spans="1:13" s="54" customFormat="1" ht="15.75" x14ac:dyDescent="0.25">
      <c r="A67" s="58"/>
      <c r="B67" s="59" t="s">
        <v>57</v>
      </c>
      <c r="C67" s="60"/>
      <c r="D67" s="64">
        <v>40000</v>
      </c>
      <c r="E67" s="61"/>
      <c r="H67" s="138"/>
      <c r="I67" s="75" t="s">
        <v>221</v>
      </c>
      <c r="J67" s="77"/>
      <c r="K67" s="77"/>
      <c r="L67" s="76">
        <v>345.6</v>
      </c>
      <c r="M67" s="70"/>
    </row>
    <row r="68" spans="1:13" s="54" customFormat="1" ht="15.75" x14ac:dyDescent="0.25">
      <c r="A68" s="58"/>
      <c r="B68" s="51" t="s">
        <v>56</v>
      </c>
      <c r="C68" s="52"/>
      <c r="D68" s="52">
        <v>1950</v>
      </c>
      <c r="E68" s="61"/>
      <c r="H68" s="138"/>
      <c r="I68" s="75" t="s">
        <v>222</v>
      </c>
      <c r="J68" s="77"/>
      <c r="K68" s="77"/>
      <c r="L68" s="76">
        <v>949</v>
      </c>
      <c r="M68" s="70"/>
    </row>
    <row r="69" spans="1:13" s="54" customFormat="1" ht="15.75" x14ac:dyDescent="0.25">
      <c r="A69" s="58"/>
      <c r="B69" s="59" t="s">
        <v>46</v>
      </c>
      <c r="C69" s="60"/>
      <c r="D69" s="64">
        <v>8424</v>
      </c>
      <c r="E69" s="61"/>
      <c r="H69" s="138"/>
      <c r="I69" s="75" t="s">
        <v>223</v>
      </c>
      <c r="J69" s="77"/>
      <c r="K69" s="77"/>
      <c r="L69" s="76">
        <v>350.4</v>
      </c>
      <c r="M69" s="70"/>
    </row>
    <row r="70" spans="1:13" s="54" customFormat="1" ht="15.75" x14ac:dyDescent="0.25">
      <c r="A70" s="58"/>
      <c r="B70" s="59" t="s">
        <v>48</v>
      </c>
      <c r="C70" s="60"/>
      <c r="D70" s="64">
        <v>310</v>
      </c>
      <c r="E70" s="61"/>
      <c r="H70" s="138"/>
      <c r="I70" s="75" t="s">
        <v>224</v>
      </c>
      <c r="J70" s="77"/>
      <c r="K70" s="77"/>
      <c r="L70" s="76">
        <v>153.6</v>
      </c>
      <c r="M70" s="70"/>
    </row>
    <row r="71" spans="1:13" s="54" customFormat="1" ht="15.75" x14ac:dyDescent="0.25">
      <c r="A71" s="58"/>
      <c r="B71" s="59" t="s">
        <v>42</v>
      </c>
      <c r="C71" s="60"/>
      <c r="D71" s="64">
        <v>200</v>
      </c>
      <c r="E71" s="61"/>
      <c r="H71" s="138"/>
      <c r="I71" s="75" t="s">
        <v>225</v>
      </c>
      <c r="J71" s="77"/>
      <c r="K71" s="77"/>
      <c r="L71" s="76">
        <v>375</v>
      </c>
      <c r="M71" s="70"/>
    </row>
    <row r="72" spans="1:13" s="54" customFormat="1" ht="15.75" x14ac:dyDescent="0.25">
      <c r="A72" s="58"/>
      <c r="B72" s="57" t="s">
        <v>7</v>
      </c>
      <c r="C72" s="52"/>
      <c r="D72" s="52">
        <v>4400</v>
      </c>
      <c r="E72" s="61"/>
      <c r="H72" s="138"/>
      <c r="I72" s="75" t="s">
        <v>226</v>
      </c>
      <c r="J72" s="77"/>
      <c r="K72" s="77"/>
      <c r="L72" s="76">
        <v>182.4</v>
      </c>
      <c r="M72" s="70"/>
    </row>
    <row r="73" spans="1:13" s="54" customFormat="1" ht="15.75" x14ac:dyDescent="0.25">
      <c r="A73" s="58"/>
      <c r="B73" s="59" t="s">
        <v>47</v>
      </c>
      <c r="C73" s="59"/>
      <c r="D73" s="64">
        <v>12891.83</v>
      </c>
      <c r="E73" s="61"/>
      <c r="H73" s="138"/>
      <c r="I73" s="75" t="s">
        <v>227</v>
      </c>
      <c r="J73" s="77"/>
      <c r="K73" s="77"/>
      <c r="L73" s="76">
        <v>1459</v>
      </c>
      <c r="M73" s="70"/>
    </row>
    <row r="74" spans="1:13" s="54" customFormat="1" ht="15.75" x14ac:dyDescent="0.25">
      <c r="A74" s="58"/>
      <c r="B74" s="59" t="s">
        <v>53</v>
      </c>
      <c r="C74" s="59"/>
      <c r="D74" s="64">
        <v>4541</v>
      </c>
      <c r="E74" s="61"/>
      <c r="H74" s="138"/>
      <c r="I74" s="75" t="s">
        <v>228</v>
      </c>
      <c r="J74" s="77"/>
      <c r="K74" s="77"/>
      <c r="L74" s="76">
        <v>436.8</v>
      </c>
      <c r="M74" s="70"/>
    </row>
    <row r="75" spans="1:13" s="54" customFormat="1" ht="15.75" x14ac:dyDescent="0.25">
      <c r="A75" s="58"/>
      <c r="B75" s="59" t="s">
        <v>40</v>
      </c>
      <c r="C75" s="59"/>
      <c r="D75" s="64">
        <v>953.3</v>
      </c>
      <c r="E75" s="61"/>
      <c r="H75" s="138"/>
      <c r="I75" s="75" t="s">
        <v>229</v>
      </c>
      <c r="J75" s="77"/>
      <c r="K75" s="77"/>
      <c r="L75" s="76">
        <v>366</v>
      </c>
      <c r="M75" s="70"/>
    </row>
    <row r="76" spans="1:13" s="54" customFormat="1" ht="15.75" x14ac:dyDescent="0.25">
      <c r="A76" s="65"/>
      <c r="B76" s="59" t="s">
        <v>41</v>
      </c>
      <c r="C76" s="59"/>
      <c r="D76" s="64">
        <v>1101</v>
      </c>
      <c r="E76" s="61"/>
      <c r="H76" s="138"/>
      <c r="I76" s="75" t="s">
        <v>230</v>
      </c>
      <c r="J76" s="77"/>
      <c r="K76" s="77"/>
      <c r="L76" s="76">
        <v>268.8</v>
      </c>
      <c r="M76" s="70"/>
    </row>
    <row r="77" spans="1:13" s="54" customFormat="1" ht="28.5" x14ac:dyDescent="0.25">
      <c r="A77" s="58"/>
      <c r="B77" s="59" t="s">
        <v>39</v>
      </c>
      <c r="C77" s="59"/>
      <c r="D77" s="64">
        <v>780.16</v>
      </c>
      <c r="E77" s="61"/>
      <c r="H77" s="138"/>
      <c r="I77" s="124" t="s">
        <v>231</v>
      </c>
      <c r="J77" s="77"/>
      <c r="K77" s="77"/>
      <c r="L77" s="76">
        <v>326.7</v>
      </c>
      <c r="M77" s="70"/>
    </row>
    <row r="78" spans="1:13" s="47" customFormat="1" ht="15.75" x14ac:dyDescent="0.25">
      <c r="A78" s="45">
        <v>2016</v>
      </c>
      <c r="B78" s="30" t="s">
        <v>21</v>
      </c>
      <c r="C78" s="46">
        <v>2500</v>
      </c>
      <c r="D78" s="29"/>
      <c r="E78" s="29"/>
      <c r="H78" s="138"/>
      <c r="I78" s="124" t="s">
        <v>232</v>
      </c>
      <c r="J78" s="77"/>
      <c r="K78" s="77"/>
      <c r="L78" s="76">
        <v>1921.47</v>
      </c>
      <c r="M78" s="70"/>
    </row>
    <row r="79" spans="1:13" s="47" customFormat="1" ht="15.75" x14ac:dyDescent="0.25">
      <c r="A79" s="45">
        <v>2016</v>
      </c>
      <c r="B79" s="30" t="s">
        <v>22</v>
      </c>
      <c r="C79" s="46">
        <v>496</v>
      </c>
      <c r="D79" s="29"/>
      <c r="E79" s="29"/>
      <c r="H79" s="138"/>
      <c r="I79" s="124" t="s">
        <v>233</v>
      </c>
      <c r="J79" s="77"/>
      <c r="K79" s="77"/>
      <c r="L79" s="76">
        <v>230.4</v>
      </c>
      <c r="M79" s="70"/>
    </row>
    <row r="80" spans="1:13" s="54" customFormat="1" ht="15.75" x14ac:dyDescent="0.25">
      <c r="A80" s="58"/>
      <c r="B80" s="57" t="s">
        <v>55</v>
      </c>
      <c r="C80" s="53"/>
      <c r="D80" s="53">
        <v>63874.05</v>
      </c>
      <c r="E80" s="53">
        <v>29125.95</v>
      </c>
      <c r="H80" s="138"/>
      <c r="I80" s="124" t="s">
        <v>234</v>
      </c>
      <c r="J80" s="77"/>
      <c r="K80" s="125"/>
      <c r="L80" s="76">
        <v>959.04</v>
      </c>
      <c r="M80" s="70"/>
    </row>
    <row r="81" spans="1:13" s="54" customFormat="1" ht="15.75" x14ac:dyDescent="0.25">
      <c r="A81" s="58"/>
      <c r="B81" s="57" t="s">
        <v>144</v>
      </c>
      <c r="C81" s="59"/>
      <c r="D81" s="64">
        <v>8915</v>
      </c>
      <c r="E81" s="61"/>
      <c r="H81" s="138"/>
      <c r="I81" s="124" t="s">
        <v>235</v>
      </c>
      <c r="J81" s="77"/>
      <c r="K81" s="77"/>
      <c r="L81" s="76">
        <v>459</v>
      </c>
      <c r="M81" s="70"/>
    </row>
    <row r="82" spans="1:13" s="54" customFormat="1" ht="15.75" x14ac:dyDescent="0.25">
      <c r="A82" s="58"/>
      <c r="B82" s="57" t="s">
        <v>8</v>
      </c>
      <c r="C82" s="53"/>
      <c r="D82" s="52">
        <v>4400</v>
      </c>
      <c r="E82" s="61"/>
      <c r="H82" s="138"/>
      <c r="I82" s="124" t="s">
        <v>236</v>
      </c>
      <c r="J82" s="77"/>
      <c r="K82" s="77"/>
      <c r="L82" s="76">
        <v>220</v>
      </c>
      <c r="M82" s="70"/>
    </row>
    <row r="83" spans="1:13" s="54" customFormat="1" ht="15.75" x14ac:dyDescent="0.25">
      <c r="A83" s="58"/>
      <c r="B83" s="59" t="s">
        <v>51</v>
      </c>
      <c r="C83" s="59"/>
      <c r="D83" s="64">
        <v>22000</v>
      </c>
      <c r="E83" s="61">
        <v>22000</v>
      </c>
      <c r="H83" s="138"/>
      <c r="I83" s="124" t="s">
        <v>237</v>
      </c>
      <c r="J83" s="77"/>
      <c r="K83" s="77"/>
      <c r="L83" s="76">
        <v>582</v>
      </c>
      <c r="M83" s="70"/>
    </row>
    <row r="84" spans="1:13" s="54" customFormat="1" ht="15.75" x14ac:dyDescent="0.25">
      <c r="A84" s="58"/>
      <c r="B84" s="59" t="s">
        <v>49</v>
      </c>
      <c r="C84" s="59"/>
      <c r="D84" s="64">
        <v>330</v>
      </c>
      <c r="E84" s="61"/>
      <c r="H84" s="138"/>
      <c r="I84" s="124"/>
      <c r="J84" s="77"/>
      <c r="K84" s="77"/>
      <c r="L84" s="76"/>
      <c r="M84" s="70"/>
    </row>
    <row r="85" spans="1:13" s="54" customFormat="1" ht="15.75" x14ac:dyDescent="0.25">
      <c r="A85" s="58"/>
      <c r="B85" s="59" t="s">
        <v>50</v>
      </c>
      <c r="C85" s="59"/>
      <c r="D85" s="64">
        <v>150</v>
      </c>
      <c r="E85" s="61"/>
      <c r="H85" s="138"/>
      <c r="I85" s="124"/>
      <c r="J85" s="77"/>
      <c r="K85" s="77"/>
      <c r="L85" s="76"/>
      <c r="M85" s="70"/>
    </row>
    <row r="86" spans="1:13" s="54" customFormat="1" ht="15.75" x14ac:dyDescent="0.25">
      <c r="A86" s="58"/>
      <c r="B86" s="57" t="s">
        <v>54</v>
      </c>
      <c r="C86" s="53"/>
      <c r="D86" s="66">
        <v>93000</v>
      </c>
      <c r="E86" s="61"/>
      <c r="H86" s="138"/>
      <c r="I86" s="124"/>
      <c r="J86" s="77"/>
      <c r="K86" s="77"/>
      <c r="L86" s="76"/>
      <c r="M86" s="70"/>
    </row>
    <row r="87" spans="1:13" s="54" customFormat="1" ht="14.45" hidden="1" customHeight="1" x14ac:dyDescent="0.25">
      <c r="A87" s="58"/>
      <c r="B87" s="59" t="s">
        <v>107</v>
      </c>
      <c r="C87" s="59"/>
      <c r="D87" s="64"/>
      <c r="E87" s="61"/>
      <c r="F87" s="54">
        <v>19480</v>
      </c>
      <c r="H87" s="138"/>
      <c r="I87" s="124"/>
      <c r="J87" s="77"/>
      <c r="K87" s="77"/>
      <c r="L87" s="76"/>
      <c r="M87" s="70"/>
    </row>
    <row r="88" spans="1:13" s="54" customFormat="1" ht="15.75" x14ac:dyDescent="0.25">
      <c r="A88" s="58">
        <v>2018</v>
      </c>
      <c r="B88" s="51" t="s">
        <v>37</v>
      </c>
      <c r="C88" s="53"/>
      <c r="D88" s="53">
        <v>24215.94</v>
      </c>
      <c r="E88" s="61"/>
      <c r="H88" s="138"/>
      <c r="I88" s="124" t="s">
        <v>195</v>
      </c>
      <c r="J88" s="77"/>
      <c r="K88" s="77"/>
      <c r="L88" s="76">
        <v>1921.47</v>
      </c>
      <c r="M88" s="70"/>
    </row>
    <row r="89" spans="1:13" s="54" customFormat="1" ht="15.75" x14ac:dyDescent="0.25">
      <c r="A89" s="58"/>
      <c r="B89" s="51" t="s">
        <v>30</v>
      </c>
      <c r="C89" s="53"/>
      <c r="D89" s="67"/>
      <c r="E89" s="53">
        <v>24726.83</v>
      </c>
      <c r="H89" s="138"/>
      <c r="I89" s="124"/>
      <c r="J89" s="77"/>
      <c r="K89" s="77"/>
      <c r="L89" s="76"/>
      <c r="M89" s="70"/>
    </row>
    <row r="90" spans="1:13" s="54" customFormat="1" ht="15.75" x14ac:dyDescent="0.25">
      <c r="A90" s="58"/>
      <c r="B90" s="51" t="s">
        <v>26</v>
      </c>
      <c r="C90" s="53"/>
      <c r="D90" s="53"/>
      <c r="E90" s="53">
        <v>18200</v>
      </c>
      <c r="H90" s="70"/>
      <c r="I90" s="75"/>
      <c r="J90" s="79">
        <f>SUM(J11:J89)</f>
        <v>34544</v>
      </c>
      <c r="K90" s="79">
        <f>SUM(K11:K89)</f>
        <v>158920</v>
      </c>
      <c r="L90" s="79">
        <f>SUM(L11:L89)</f>
        <v>231913.68</v>
      </c>
      <c r="M90" s="70"/>
    </row>
    <row r="91" spans="1:13" s="54" customFormat="1" ht="31.5" x14ac:dyDescent="0.25">
      <c r="A91" s="58"/>
      <c r="B91" s="51" t="s">
        <v>108</v>
      </c>
      <c r="C91" s="53"/>
      <c r="D91" s="52">
        <v>36080</v>
      </c>
      <c r="E91" s="53"/>
      <c r="H91" s="70"/>
      <c r="I91" s="70"/>
      <c r="J91" s="70"/>
      <c r="K91" s="80"/>
      <c r="L91" s="70"/>
      <c r="M91" s="70"/>
    </row>
    <row r="92" spans="1:13" s="54" customFormat="1" ht="15.75" x14ac:dyDescent="0.25">
      <c r="A92" s="58"/>
      <c r="B92" s="51" t="s">
        <v>109</v>
      </c>
      <c r="C92" s="53"/>
      <c r="D92" s="52">
        <v>660</v>
      </c>
      <c r="E92" s="53"/>
      <c r="H92" s="70"/>
      <c r="I92" s="70"/>
      <c r="J92" s="70"/>
      <c r="K92" s="70"/>
      <c r="L92" s="70"/>
      <c r="M92" s="70"/>
    </row>
    <row r="93" spans="1:13" s="54" customFormat="1" ht="15.75" x14ac:dyDescent="0.25">
      <c r="A93" s="58"/>
      <c r="B93" s="51" t="s">
        <v>110</v>
      </c>
      <c r="C93" s="53"/>
      <c r="D93" s="52">
        <v>3500</v>
      </c>
      <c r="E93" s="53"/>
      <c r="H93" s="70"/>
      <c r="I93" s="70"/>
      <c r="J93" s="70"/>
      <c r="K93" s="70"/>
      <c r="L93" s="70"/>
      <c r="M93" s="70"/>
    </row>
    <row r="94" spans="1:13" s="54" customFormat="1" ht="31.5" x14ac:dyDescent="0.25">
      <c r="A94" s="58"/>
      <c r="B94" s="51" t="s">
        <v>111</v>
      </c>
      <c r="C94" s="53"/>
      <c r="D94" s="52">
        <v>4800</v>
      </c>
      <c r="E94" s="53"/>
      <c r="H94" s="70"/>
      <c r="I94" s="70"/>
      <c r="J94" s="70"/>
      <c r="K94" s="70"/>
      <c r="L94" s="70"/>
      <c r="M94" s="70"/>
    </row>
    <row r="95" spans="1:13" s="54" customFormat="1" ht="15.75" x14ac:dyDescent="0.25">
      <c r="A95" s="58"/>
      <c r="B95" s="51" t="s">
        <v>112</v>
      </c>
      <c r="C95" s="53"/>
      <c r="D95" s="52">
        <v>7000</v>
      </c>
      <c r="E95" s="53"/>
      <c r="H95" s="70"/>
      <c r="I95" s="70"/>
      <c r="J95" s="70"/>
      <c r="K95" s="70"/>
      <c r="L95" s="70"/>
      <c r="M95" s="70"/>
    </row>
    <row r="96" spans="1:13" s="54" customFormat="1" ht="15.75" x14ac:dyDescent="0.25">
      <c r="A96" s="58"/>
      <c r="B96" s="51" t="s">
        <v>113</v>
      </c>
      <c r="C96" s="53"/>
      <c r="D96" s="52">
        <v>700</v>
      </c>
      <c r="E96" s="53"/>
      <c r="H96" s="70"/>
      <c r="I96" s="70"/>
      <c r="J96" s="70"/>
      <c r="K96" s="70"/>
      <c r="L96" s="70"/>
      <c r="M96" s="70"/>
    </row>
    <row r="97" spans="1:13" s="54" customFormat="1" ht="15.75" x14ac:dyDescent="0.25">
      <c r="A97" s="58"/>
      <c r="B97" s="51" t="s">
        <v>114</v>
      </c>
      <c r="C97" s="53"/>
      <c r="D97" s="52">
        <v>6800</v>
      </c>
      <c r="E97" s="53"/>
      <c r="H97" s="70"/>
      <c r="I97" s="70"/>
      <c r="J97" s="70"/>
      <c r="K97" s="70"/>
      <c r="L97" s="70"/>
      <c r="M97" s="70"/>
    </row>
    <row r="98" spans="1:13" s="54" customFormat="1" ht="15.75" x14ac:dyDescent="0.25">
      <c r="A98" s="58"/>
      <c r="B98" s="51" t="s">
        <v>115</v>
      </c>
      <c r="C98" s="53"/>
      <c r="D98" s="52">
        <v>1880</v>
      </c>
      <c r="E98" s="53"/>
      <c r="H98" s="70"/>
      <c r="I98" s="70"/>
      <c r="J98" s="70"/>
      <c r="K98" s="70"/>
      <c r="L98" s="70"/>
      <c r="M98" s="70"/>
    </row>
    <row r="99" spans="1:13" s="54" customFormat="1" ht="15.75" x14ac:dyDescent="0.25">
      <c r="A99" s="58"/>
      <c r="B99" s="51" t="s">
        <v>116</v>
      </c>
      <c r="C99" s="52"/>
      <c r="D99" s="52"/>
      <c r="E99" s="52">
        <v>2450</v>
      </c>
      <c r="H99" s="70"/>
      <c r="I99" s="70"/>
      <c r="J99" s="70"/>
      <c r="K99" s="70"/>
      <c r="L99" s="70"/>
      <c r="M99" s="70"/>
    </row>
    <row r="100" spans="1:13" s="54" customFormat="1" ht="15.75" x14ac:dyDescent="0.25">
      <c r="A100" s="58"/>
      <c r="B100" s="51" t="s">
        <v>117</v>
      </c>
      <c r="C100" s="52"/>
      <c r="D100" s="52"/>
      <c r="E100" s="52">
        <v>1880</v>
      </c>
      <c r="H100" s="70"/>
      <c r="I100" s="70"/>
      <c r="J100" s="70"/>
      <c r="K100" s="70"/>
      <c r="L100" s="70"/>
      <c r="M100" s="70"/>
    </row>
    <row r="101" spans="1:13" s="54" customFormat="1" ht="15.75" x14ac:dyDescent="0.25">
      <c r="A101" s="58"/>
      <c r="B101" s="51" t="s">
        <v>118</v>
      </c>
      <c r="C101" s="52"/>
      <c r="D101" s="52"/>
      <c r="E101" s="52">
        <v>2450</v>
      </c>
      <c r="H101" s="70"/>
      <c r="I101" s="70"/>
      <c r="J101" s="70"/>
      <c r="K101" s="70"/>
      <c r="L101" s="70"/>
      <c r="M101" s="70"/>
    </row>
    <row r="102" spans="1:13" s="54" customFormat="1" ht="15.75" x14ac:dyDescent="0.25">
      <c r="A102" s="58"/>
      <c r="B102" s="51" t="s">
        <v>119</v>
      </c>
      <c r="C102" s="52"/>
      <c r="D102" s="52"/>
      <c r="E102" s="52">
        <v>1510</v>
      </c>
      <c r="H102" s="70"/>
      <c r="I102" s="70"/>
      <c r="J102" s="70"/>
      <c r="K102" s="70"/>
      <c r="L102" s="70"/>
      <c r="M102" s="70"/>
    </row>
    <row r="103" spans="1:13" s="54" customFormat="1" ht="15.75" x14ac:dyDescent="0.25">
      <c r="A103" s="58"/>
      <c r="B103" s="51" t="s">
        <v>120</v>
      </c>
      <c r="C103" s="52"/>
      <c r="D103" s="52"/>
      <c r="E103" s="52">
        <v>10520</v>
      </c>
      <c r="H103" s="70"/>
      <c r="I103" s="70"/>
      <c r="J103" s="70"/>
      <c r="K103" s="70"/>
      <c r="L103" s="70"/>
      <c r="M103" s="70"/>
    </row>
    <row r="104" spans="1:13" s="54" customFormat="1" ht="31.5" x14ac:dyDescent="0.25">
      <c r="A104" s="58"/>
      <c r="B104" s="51" t="s">
        <v>121</v>
      </c>
      <c r="C104" s="52"/>
      <c r="D104" s="52"/>
      <c r="E104" s="52">
        <v>4100</v>
      </c>
      <c r="H104" s="70"/>
      <c r="I104" s="70"/>
      <c r="J104" s="70"/>
      <c r="K104" s="70"/>
      <c r="L104" s="70"/>
      <c r="M104" s="70"/>
    </row>
    <row r="105" spans="1:13" s="54" customFormat="1" ht="15.75" x14ac:dyDescent="0.25">
      <c r="A105" s="58"/>
      <c r="B105" s="51" t="s">
        <v>122</v>
      </c>
      <c r="C105" s="52"/>
      <c r="D105" s="52"/>
      <c r="E105" s="52">
        <v>2500</v>
      </c>
      <c r="H105" s="70"/>
      <c r="I105" s="70"/>
      <c r="J105" s="70"/>
      <c r="K105" s="70"/>
      <c r="L105" s="70"/>
      <c r="M105" s="70"/>
    </row>
    <row r="106" spans="1:13" s="54" customFormat="1" ht="15.75" x14ac:dyDescent="0.25">
      <c r="A106" s="58"/>
      <c r="B106" s="51" t="s">
        <v>123</v>
      </c>
      <c r="C106" s="52"/>
      <c r="D106" s="52"/>
      <c r="E106" s="52">
        <v>5800</v>
      </c>
      <c r="H106" s="70"/>
      <c r="I106" s="70"/>
      <c r="J106" s="70"/>
      <c r="K106" s="70"/>
      <c r="L106" s="70"/>
      <c r="M106" s="70"/>
    </row>
    <row r="107" spans="1:13" s="54" customFormat="1" ht="15.75" x14ac:dyDescent="0.25">
      <c r="A107" s="58"/>
      <c r="B107" s="51" t="s">
        <v>124</v>
      </c>
      <c r="C107" s="52"/>
      <c r="D107" s="52"/>
      <c r="E107" s="52">
        <v>6000</v>
      </c>
      <c r="H107" s="70"/>
      <c r="I107" s="70"/>
      <c r="J107" s="70"/>
      <c r="K107" s="70"/>
      <c r="L107" s="70"/>
      <c r="M107" s="70"/>
    </row>
    <row r="108" spans="1:13" s="54" customFormat="1" ht="31.5" x14ac:dyDescent="0.25">
      <c r="A108" s="58"/>
      <c r="B108" s="51" t="s">
        <v>125</v>
      </c>
      <c r="C108" s="52"/>
      <c r="D108" s="52"/>
      <c r="E108" s="52">
        <v>6800</v>
      </c>
      <c r="H108" s="70"/>
      <c r="I108" s="70"/>
      <c r="J108" s="70"/>
      <c r="K108" s="70"/>
      <c r="L108" s="70"/>
      <c r="M108" s="70"/>
    </row>
    <row r="109" spans="1:13" s="54" customFormat="1" ht="15.75" x14ac:dyDescent="0.25">
      <c r="A109" s="58"/>
      <c r="B109" s="51" t="s">
        <v>126</v>
      </c>
      <c r="C109" s="52"/>
      <c r="D109" s="52"/>
      <c r="E109" s="52">
        <v>5900</v>
      </c>
      <c r="H109" s="70"/>
      <c r="I109" s="70"/>
      <c r="J109" s="70"/>
      <c r="K109" s="70"/>
      <c r="L109" s="70"/>
      <c r="M109" s="70"/>
    </row>
    <row r="110" spans="1:13" s="54" customFormat="1" ht="15.75" x14ac:dyDescent="0.25">
      <c r="A110" s="58"/>
      <c r="B110" s="51" t="s">
        <v>127</v>
      </c>
      <c r="C110" s="52"/>
      <c r="D110" s="52"/>
      <c r="E110" s="52">
        <v>36000</v>
      </c>
      <c r="H110" s="70"/>
      <c r="I110" s="70"/>
      <c r="J110" s="70"/>
      <c r="K110" s="70"/>
      <c r="L110" s="70"/>
      <c r="M110" s="70"/>
    </row>
    <row r="111" spans="1:13" s="54" customFormat="1" ht="15.75" x14ac:dyDescent="0.25">
      <c r="A111" s="58">
        <v>2018</v>
      </c>
      <c r="B111" s="51" t="s">
        <v>129</v>
      </c>
      <c r="C111" s="62">
        <v>1996</v>
      </c>
      <c r="D111" s="52"/>
      <c r="E111" s="52"/>
      <c r="F111" s="68"/>
      <c r="H111" s="70"/>
      <c r="I111" s="70"/>
      <c r="J111" s="70"/>
      <c r="K111" s="70"/>
      <c r="L111" s="70"/>
      <c r="M111" s="70"/>
    </row>
    <row r="112" spans="1:13" s="54" customFormat="1" ht="15.75" x14ac:dyDescent="0.25">
      <c r="A112" s="58"/>
      <c r="B112" s="51" t="s">
        <v>130</v>
      </c>
      <c r="C112" s="62">
        <v>716</v>
      </c>
      <c r="D112" s="52"/>
      <c r="E112" s="52"/>
      <c r="F112" s="68"/>
      <c r="H112" s="70"/>
      <c r="I112" s="70"/>
      <c r="J112" s="70"/>
      <c r="K112" s="70"/>
      <c r="L112" s="70"/>
      <c r="M112" s="70"/>
    </row>
    <row r="113" spans="1:13" s="54" customFormat="1" ht="15.75" x14ac:dyDescent="0.25">
      <c r="A113" s="58"/>
      <c r="B113" s="51" t="s">
        <v>131</v>
      </c>
      <c r="C113" s="62">
        <v>2214</v>
      </c>
      <c r="D113" s="52"/>
      <c r="E113" s="52"/>
      <c r="F113" s="68"/>
      <c r="H113" s="70"/>
      <c r="I113" s="70"/>
      <c r="J113" s="70"/>
      <c r="K113" s="70"/>
      <c r="L113" s="70"/>
      <c r="M113" s="70"/>
    </row>
    <row r="114" spans="1:13" s="54" customFormat="1" ht="15.75" x14ac:dyDescent="0.25">
      <c r="A114" s="58"/>
      <c r="B114" s="51" t="s">
        <v>132</v>
      </c>
      <c r="C114" s="62">
        <v>550</v>
      </c>
      <c r="D114" s="52"/>
      <c r="E114" s="52"/>
      <c r="F114" s="68"/>
      <c r="H114" s="70"/>
      <c r="I114" s="70"/>
      <c r="J114" s="70"/>
      <c r="K114" s="70"/>
      <c r="L114" s="70"/>
      <c r="M114" s="70"/>
    </row>
    <row r="115" spans="1:13" s="54" customFormat="1" ht="15.75" x14ac:dyDescent="0.25">
      <c r="A115" s="58"/>
      <c r="B115" s="51" t="s">
        <v>133</v>
      </c>
      <c r="C115" s="62">
        <v>338</v>
      </c>
      <c r="D115" s="52"/>
      <c r="E115" s="52"/>
      <c r="F115" s="68"/>
      <c r="H115" s="70"/>
      <c r="I115" s="70"/>
      <c r="J115" s="70"/>
      <c r="K115" s="70"/>
      <c r="L115" s="70"/>
      <c r="M115" s="70"/>
    </row>
    <row r="116" spans="1:13" s="54" customFormat="1" ht="15.75" x14ac:dyDescent="0.25">
      <c r="A116" s="58"/>
      <c r="B116" s="51" t="s">
        <v>134</v>
      </c>
      <c r="C116" s="62">
        <v>780</v>
      </c>
      <c r="D116" s="52"/>
      <c r="E116" s="52"/>
      <c r="F116" s="68"/>
      <c r="H116" s="70"/>
      <c r="I116" s="70"/>
      <c r="J116" s="70"/>
      <c r="K116" s="70"/>
      <c r="L116" s="70"/>
      <c r="M116" s="70"/>
    </row>
    <row r="117" spans="1:13" s="54" customFormat="1" x14ac:dyDescent="0.25">
      <c r="A117" s="58"/>
      <c r="B117" s="59" t="s">
        <v>139</v>
      </c>
      <c r="C117" s="60"/>
      <c r="D117" s="64"/>
      <c r="E117" s="61"/>
      <c r="H117" s="70"/>
      <c r="I117" s="70"/>
      <c r="J117" s="70"/>
      <c r="K117" s="70"/>
      <c r="L117" s="70"/>
      <c r="M117" s="70"/>
    </row>
    <row r="118" spans="1:13" s="54" customFormat="1" x14ac:dyDescent="0.25">
      <c r="A118" s="58">
        <v>2018</v>
      </c>
      <c r="B118" s="59" t="s">
        <v>142</v>
      </c>
      <c r="C118" s="60"/>
      <c r="D118" s="64"/>
      <c r="E118" s="61">
        <v>36000</v>
      </c>
      <c r="H118" s="70"/>
      <c r="I118" s="70"/>
      <c r="J118" s="70"/>
      <c r="K118" s="70"/>
      <c r="L118" s="70"/>
      <c r="M118" s="70"/>
    </row>
    <row r="119" spans="1:13" s="54" customFormat="1" x14ac:dyDescent="0.25">
      <c r="A119" s="58">
        <v>2018</v>
      </c>
      <c r="B119" s="59" t="s">
        <v>142</v>
      </c>
      <c r="C119" s="60"/>
      <c r="D119" s="64"/>
      <c r="E119" s="61">
        <v>18000</v>
      </c>
      <c r="H119" s="70"/>
      <c r="I119" s="70"/>
      <c r="J119" s="70"/>
      <c r="K119" s="70"/>
      <c r="L119" s="70"/>
      <c r="M119" s="70"/>
    </row>
    <row r="120" spans="1:13" s="54" customFormat="1" ht="15.75" x14ac:dyDescent="0.25">
      <c r="A120" s="58">
        <v>2018</v>
      </c>
      <c r="B120" s="57" t="s">
        <v>150</v>
      </c>
      <c r="C120" s="52">
        <v>950</v>
      </c>
      <c r="D120" s="52"/>
      <c r="E120" s="53"/>
      <c r="F120" s="54">
        <f>C120+D120+E120</f>
        <v>950</v>
      </c>
      <c r="H120" s="70"/>
      <c r="I120" s="70"/>
      <c r="J120" s="70"/>
      <c r="K120" s="70"/>
      <c r="L120" s="70"/>
      <c r="M120" s="70"/>
    </row>
    <row r="121" spans="1:13" s="54" customFormat="1" ht="15.75" x14ac:dyDescent="0.25">
      <c r="A121" s="58">
        <v>2019</v>
      </c>
      <c r="B121" s="57" t="s">
        <v>151</v>
      </c>
      <c r="C121" s="52">
        <v>5800</v>
      </c>
      <c r="D121" s="52"/>
      <c r="E121" s="53"/>
      <c r="H121" s="70"/>
      <c r="I121" s="70"/>
      <c r="J121" s="70"/>
      <c r="K121" s="70"/>
      <c r="L121" s="70"/>
      <c r="M121" s="70"/>
    </row>
    <row r="122" spans="1:13" s="54" customFormat="1" ht="15.75" x14ac:dyDescent="0.25">
      <c r="A122" s="58"/>
      <c r="B122" s="57" t="s">
        <v>152</v>
      </c>
      <c r="C122" s="52">
        <v>3200</v>
      </c>
      <c r="D122" s="52"/>
      <c r="E122" s="53"/>
      <c r="H122" s="70"/>
      <c r="I122" s="70"/>
      <c r="J122" s="70"/>
      <c r="K122" s="70"/>
      <c r="L122" s="70"/>
      <c r="M122" s="70"/>
    </row>
    <row r="123" spans="1:13" s="54" customFormat="1" ht="15.75" x14ac:dyDescent="0.25">
      <c r="A123" s="58"/>
      <c r="B123" s="57" t="s">
        <v>153</v>
      </c>
      <c r="C123" s="52">
        <v>10300</v>
      </c>
      <c r="D123" s="52"/>
      <c r="E123" s="53"/>
      <c r="H123" s="70"/>
      <c r="I123" s="70"/>
      <c r="J123" s="70"/>
      <c r="K123" s="70"/>
      <c r="L123" s="70"/>
      <c r="M123" s="70"/>
    </row>
    <row r="124" spans="1:13" s="54" customFormat="1" ht="15.75" x14ac:dyDescent="0.25">
      <c r="A124" s="58"/>
      <c r="B124" s="57" t="s">
        <v>154</v>
      </c>
      <c r="C124" s="52">
        <v>1700</v>
      </c>
      <c r="D124" s="52"/>
      <c r="E124" s="53"/>
      <c r="H124" s="70"/>
      <c r="I124" s="70"/>
      <c r="J124" s="70"/>
      <c r="K124" s="70"/>
      <c r="L124" s="70"/>
      <c r="M124" s="70"/>
    </row>
    <row r="125" spans="1:13" s="54" customFormat="1" ht="15.75" x14ac:dyDescent="0.25">
      <c r="A125" s="58"/>
      <c r="B125" s="57" t="s">
        <v>155</v>
      </c>
      <c r="C125" s="52">
        <v>3400</v>
      </c>
      <c r="D125" s="52"/>
      <c r="E125" s="53"/>
      <c r="H125" s="70"/>
      <c r="I125" s="70"/>
      <c r="J125" s="70"/>
      <c r="K125" s="70"/>
      <c r="L125" s="70"/>
      <c r="M125" s="70"/>
    </row>
    <row r="126" spans="1:13" s="54" customFormat="1" ht="15.75" x14ac:dyDescent="0.25">
      <c r="A126" s="58"/>
      <c r="B126" s="57" t="s">
        <v>156</v>
      </c>
      <c r="C126" s="52">
        <v>2600</v>
      </c>
      <c r="D126" s="52"/>
      <c r="E126" s="53"/>
      <c r="H126" s="70"/>
      <c r="I126" s="70"/>
      <c r="J126" s="70"/>
      <c r="K126" s="70"/>
      <c r="L126" s="70"/>
      <c r="M126" s="70"/>
    </row>
    <row r="127" spans="1:13" s="54" customFormat="1" ht="15.75" x14ac:dyDescent="0.25">
      <c r="A127" s="58"/>
      <c r="B127" s="51" t="s">
        <v>176</v>
      </c>
      <c r="C127" s="52"/>
      <c r="D127" s="52"/>
      <c r="E127" s="53">
        <v>3600</v>
      </c>
      <c r="H127" s="70"/>
      <c r="I127" s="70"/>
      <c r="J127" s="70"/>
      <c r="K127" s="70"/>
      <c r="L127" s="70"/>
      <c r="M127" s="70"/>
    </row>
    <row r="128" spans="1:13" s="54" customFormat="1" ht="15.75" x14ac:dyDescent="0.25">
      <c r="A128" s="58"/>
      <c r="B128" s="51" t="s">
        <v>174</v>
      </c>
      <c r="C128" s="52"/>
      <c r="D128" s="52"/>
      <c r="E128" s="53">
        <v>50000</v>
      </c>
      <c r="H128" s="70"/>
      <c r="I128" s="70"/>
      <c r="J128" s="70"/>
      <c r="K128" s="70"/>
      <c r="L128" s="70"/>
      <c r="M128" s="70"/>
    </row>
    <row r="129" spans="1:13" s="54" customFormat="1" ht="15.75" x14ac:dyDescent="0.25">
      <c r="A129" s="58"/>
      <c r="B129" s="57" t="s">
        <v>175</v>
      </c>
      <c r="C129" s="52"/>
      <c r="D129" s="52">
        <v>97500</v>
      </c>
      <c r="E129" s="53"/>
      <c r="H129" s="70"/>
      <c r="I129" s="70"/>
      <c r="J129" s="70"/>
      <c r="K129" s="70"/>
      <c r="L129" s="70"/>
      <c r="M129" s="70"/>
    </row>
    <row r="130" spans="1:13" s="54" customFormat="1" ht="15.75" x14ac:dyDescent="0.25">
      <c r="A130" s="58"/>
      <c r="B130" s="57" t="s">
        <v>196</v>
      </c>
      <c r="C130" s="52"/>
      <c r="D130" s="52"/>
      <c r="E130" s="53">
        <v>18000</v>
      </c>
      <c r="H130" s="70"/>
      <c r="I130" s="70"/>
      <c r="J130" s="70"/>
      <c r="K130" s="70"/>
      <c r="L130" s="70"/>
      <c r="M130" s="70"/>
    </row>
    <row r="131" spans="1:13" s="54" customFormat="1" ht="15.75" x14ac:dyDescent="0.25">
      <c r="A131" s="58"/>
      <c r="B131" s="51" t="s">
        <v>184</v>
      </c>
      <c r="C131" s="52"/>
      <c r="D131" s="52"/>
      <c r="E131" s="53">
        <v>326.39999999999998</v>
      </c>
      <c r="H131" s="70"/>
      <c r="I131" s="70"/>
      <c r="J131" s="70"/>
      <c r="K131" s="70"/>
      <c r="L131" s="70"/>
      <c r="M131" s="70"/>
    </row>
    <row r="132" spans="1:13" s="54" customFormat="1" ht="15.75" x14ac:dyDescent="0.25">
      <c r="A132" s="58"/>
      <c r="B132" s="51" t="s">
        <v>185</v>
      </c>
      <c r="C132" s="52"/>
      <c r="D132" s="52"/>
      <c r="E132" s="53">
        <v>280</v>
      </c>
      <c r="H132" s="70"/>
      <c r="I132" s="70"/>
      <c r="J132" s="70"/>
      <c r="K132" s="70"/>
      <c r="L132" s="70"/>
      <c r="M132" s="70"/>
    </row>
    <row r="133" spans="1:13" s="54" customFormat="1" ht="15.75" x14ac:dyDescent="0.25">
      <c r="A133" s="58"/>
      <c r="B133" s="51" t="s">
        <v>186</v>
      </c>
      <c r="C133" s="52"/>
      <c r="D133" s="52"/>
      <c r="E133" s="53">
        <v>240</v>
      </c>
      <c r="H133" s="70"/>
      <c r="I133" s="70"/>
      <c r="J133" s="70"/>
      <c r="K133" s="70"/>
      <c r="L133" s="70"/>
      <c r="M133" s="70"/>
    </row>
    <row r="134" spans="1:13" s="54" customFormat="1" ht="15.75" x14ac:dyDescent="0.25">
      <c r="A134" s="58"/>
      <c r="B134" s="51" t="s">
        <v>187</v>
      </c>
      <c r="C134" s="52"/>
      <c r="D134" s="69"/>
      <c r="E134" s="53">
        <v>284.39999999999998</v>
      </c>
      <c r="H134" s="70"/>
      <c r="I134" s="70"/>
      <c r="J134" s="70"/>
      <c r="K134" s="70"/>
      <c r="L134" s="70"/>
      <c r="M134" s="70"/>
    </row>
    <row r="135" spans="1:13" s="54" customFormat="1" ht="15.75" x14ac:dyDescent="0.25">
      <c r="A135" s="58"/>
      <c r="B135" s="51" t="s">
        <v>188</v>
      </c>
      <c r="C135" s="52"/>
      <c r="D135" s="52"/>
      <c r="E135" s="53">
        <v>403.2</v>
      </c>
      <c r="H135" s="70"/>
      <c r="I135" s="70"/>
      <c r="J135" s="70"/>
      <c r="K135" s="70"/>
      <c r="L135" s="70"/>
      <c r="M135" s="70"/>
    </row>
    <row r="136" spans="1:13" s="54" customFormat="1" ht="31.5" x14ac:dyDescent="0.25">
      <c r="A136" s="58"/>
      <c r="B136" s="51" t="s">
        <v>189</v>
      </c>
      <c r="C136" s="52"/>
      <c r="D136" s="52"/>
      <c r="E136" s="53">
        <v>307.2</v>
      </c>
      <c r="H136" s="70"/>
      <c r="I136" s="70"/>
      <c r="J136" s="70"/>
      <c r="K136" s="70"/>
      <c r="L136" s="70"/>
      <c r="M136" s="70"/>
    </row>
    <row r="137" spans="1:13" s="54" customFormat="1" ht="15.75" x14ac:dyDescent="0.25">
      <c r="A137" s="58"/>
      <c r="B137" s="51" t="s">
        <v>190</v>
      </c>
      <c r="C137" s="52"/>
      <c r="D137" s="52"/>
      <c r="E137" s="53">
        <v>283.2</v>
      </c>
      <c r="H137" s="70"/>
      <c r="I137" s="70"/>
      <c r="J137" s="70"/>
      <c r="K137" s="70"/>
      <c r="L137" s="70"/>
      <c r="M137" s="70"/>
    </row>
    <row r="138" spans="1:13" s="54" customFormat="1" ht="15.75" x14ac:dyDescent="0.25">
      <c r="A138" s="58"/>
      <c r="B138" s="51" t="s">
        <v>191</v>
      </c>
      <c r="C138" s="52"/>
      <c r="D138" s="52"/>
      <c r="E138" s="53">
        <v>528</v>
      </c>
      <c r="H138" s="70"/>
      <c r="I138" s="70"/>
      <c r="J138" s="70"/>
      <c r="K138" s="70"/>
      <c r="L138" s="70"/>
      <c r="M138" s="70"/>
    </row>
    <row r="139" spans="1:13" s="54" customFormat="1" ht="15.75" x14ac:dyDescent="0.25">
      <c r="A139" s="58"/>
      <c r="B139" s="51" t="s">
        <v>192</v>
      </c>
      <c r="C139" s="52"/>
      <c r="D139" s="52"/>
      <c r="E139" s="53">
        <v>345.6</v>
      </c>
      <c r="H139" s="70"/>
      <c r="I139" s="70"/>
      <c r="J139" s="70"/>
      <c r="K139" s="70"/>
      <c r="L139" s="70"/>
      <c r="M139" s="70"/>
    </row>
    <row r="140" spans="1:13" s="54" customFormat="1" ht="31.5" x14ac:dyDescent="0.25">
      <c r="A140" s="58"/>
      <c r="B140" s="51" t="s">
        <v>193</v>
      </c>
      <c r="C140" s="52"/>
      <c r="D140" s="52"/>
      <c r="E140" s="53">
        <v>163.35</v>
      </c>
      <c r="H140" s="70"/>
      <c r="I140" s="70"/>
      <c r="J140" s="70"/>
      <c r="K140" s="70"/>
      <c r="L140" s="70"/>
      <c r="M140" s="70"/>
    </row>
    <row r="141" spans="1:13" s="54" customFormat="1" ht="15.75" x14ac:dyDescent="0.25">
      <c r="A141" s="58"/>
      <c r="B141" s="51" t="s">
        <v>194</v>
      </c>
      <c r="C141" s="52"/>
      <c r="D141" s="52"/>
      <c r="E141" s="53">
        <v>230.4</v>
      </c>
      <c r="H141" s="70"/>
      <c r="I141" s="70"/>
      <c r="J141" s="70"/>
      <c r="K141" s="70"/>
      <c r="L141" s="70"/>
      <c r="M141" s="70"/>
    </row>
    <row r="142" spans="1:13" s="54" customFormat="1" ht="15.75" x14ac:dyDescent="0.25">
      <c r="A142" s="58"/>
      <c r="B142" s="51" t="s">
        <v>195</v>
      </c>
      <c r="C142" s="52"/>
      <c r="D142" s="52"/>
      <c r="E142" s="53">
        <v>1921.47</v>
      </c>
      <c r="H142" s="70"/>
      <c r="I142" s="70"/>
      <c r="J142" s="70"/>
      <c r="K142" s="70"/>
      <c r="L142" s="70"/>
      <c r="M142" s="70"/>
    </row>
    <row r="143" spans="1:13" x14ac:dyDescent="0.25">
      <c r="C143" s="44">
        <f>SUM(C9:C142)</f>
        <v>301314.78999999998</v>
      </c>
      <c r="D143" s="44">
        <f t="shared" ref="D143:E143" si="0">SUM(D9:D142)</f>
        <v>1373344.12</v>
      </c>
      <c r="E143" s="44">
        <f t="shared" si="0"/>
        <v>470691.33</v>
      </c>
    </row>
    <row r="145" spans="4:5" x14ac:dyDescent="0.25">
      <c r="D145" s="127">
        <f>C143+D143+E143</f>
        <v>2145350.2400000002</v>
      </c>
      <c r="E145" s="128"/>
    </row>
  </sheetData>
  <mergeCells count="14">
    <mergeCell ref="C1:E2"/>
    <mergeCell ref="B4:D4"/>
    <mergeCell ref="B6:D6"/>
    <mergeCell ref="A5:E5"/>
    <mergeCell ref="H8:L8"/>
    <mergeCell ref="J5:L6"/>
    <mergeCell ref="I7:K7"/>
    <mergeCell ref="D145:E145"/>
    <mergeCell ref="I9:K9"/>
    <mergeCell ref="H12:H18"/>
    <mergeCell ref="H19:H30"/>
    <mergeCell ref="H31:H38"/>
    <mergeCell ref="H39:H44"/>
    <mergeCell ref="H51:H89"/>
  </mergeCells>
  <pageMargins left="0.11811023622047245" right="0" top="0.11811023622047245" bottom="0.11811023622047245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selection activeCell="A129" sqref="A129:A152"/>
    </sheetView>
  </sheetViews>
  <sheetFormatPr defaultRowHeight="15" x14ac:dyDescent="0.25"/>
  <cols>
    <col min="1" max="1" width="5.5703125" customWidth="1"/>
    <col min="2" max="2" width="49.42578125" customWidth="1"/>
    <col min="3" max="3" width="14.140625" customWidth="1"/>
    <col min="4" max="4" width="13.28515625" customWidth="1"/>
    <col min="5" max="5" width="12.42578125" customWidth="1"/>
  </cols>
  <sheetData>
    <row r="1" spans="1:5" x14ac:dyDescent="0.25">
      <c r="C1" s="139" t="s">
        <v>145</v>
      </c>
      <c r="D1" s="139"/>
      <c r="E1" s="139"/>
    </row>
    <row r="2" spans="1:5" x14ac:dyDescent="0.25">
      <c r="C2" s="128"/>
      <c r="D2" s="128"/>
      <c r="E2" s="128"/>
    </row>
    <row r="4" spans="1:5" x14ac:dyDescent="0.25">
      <c r="B4" s="140" t="s">
        <v>146</v>
      </c>
      <c r="C4" s="140"/>
      <c r="D4" s="140"/>
    </row>
    <row r="5" spans="1:5" ht="18.75" x14ac:dyDescent="0.3">
      <c r="A5" s="142" t="s">
        <v>197</v>
      </c>
      <c r="B5" s="142"/>
      <c r="C5" s="142"/>
      <c r="D5" s="142"/>
      <c r="E5" s="142"/>
    </row>
    <row r="6" spans="1:5" x14ac:dyDescent="0.25">
      <c r="B6" s="141" t="s">
        <v>205</v>
      </c>
      <c r="C6" s="141"/>
      <c r="D6" s="141"/>
    </row>
    <row r="7" spans="1:5" ht="15.75" thickBot="1" x14ac:dyDescent="0.3"/>
    <row r="8" spans="1:5" ht="63.75" thickBot="1" x14ac:dyDescent="0.3">
      <c r="A8" s="92" t="s">
        <v>148</v>
      </c>
      <c r="B8" s="93" t="s">
        <v>149</v>
      </c>
      <c r="C8" s="93" t="s">
        <v>1</v>
      </c>
      <c r="D8" s="93" t="s">
        <v>2</v>
      </c>
      <c r="E8" s="94" t="s">
        <v>3</v>
      </c>
    </row>
    <row r="9" spans="1:5" ht="16.5" thickBot="1" x14ac:dyDescent="0.3">
      <c r="A9" s="111" t="s">
        <v>200</v>
      </c>
      <c r="B9" s="112"/>
      <c r="C9" s="113"/>
      <c r="D9" s="113"/>
      <c r="E9" s="114"/>
    </row>
    <row r="10" spans="1:5" ht="15.75" x14ac:dyDescent="0.25">
      <c r="A10" s="96">
        <v>2016</v>
      </c>
      <c r="B10" s="97" t="s">
        <v>66</v>
      </c>
      <c r="C10" s="98">
        <v>1636.5</v>
      </c>
      <c r="D10" s="98"/>
      <c r="E10" s="99"/>
    </row>
    <row r="11" spans="1:5" ht="15.75" x14ac:dyDescent="0.25">
      <c r="A11" s="100">
        <v>2016</v>
      </c>
      <c r="B11" s="4" t="s">
        <v>67</v>
      </c>
      <c r="C11" s="38">
        <v>1624</v>
      </c>
      <c r="D11" s="38"/>
      <c r="E11" s="101"/>
    </row>
    <row r="12" spans="1:5" ht="15.75" x14ac:dyDescent="0.25">
      <c r="A12" s="100">
        <v>2016</v>
      </c>
      <c r="B12" s="4" t="s">
        <v>78</v>
      </c>
      <c r="C12" s="38">
        <v>13129</v>
      </c>
      <c r="D12" s="38"/>
      <c r="E12" s="101"/>
    </row>
    <row r="13" spans="1:5" ht="15.75" x14ac:dyDescent="0.25">
      <c r="A13" s="100">
        <v>2016</v>
      </c>
      <c r="B13" s="4" t="s">
        <v>79</v>
      </c>
      <c r="C13" s="38">
        <v>1900</v>
      </c>
      <c r="D13" s="38"/>
      <c r="E13" s="101"/>
    </row>
    <row r="14" spans="1:5" ht="15.75" x14ac:dyDescent="0.25">
      <c r="A14" s="100">
        <v>2016</v>
      </c>
      <c r="B14" s="4" t="s">
        <v>69</v>
      </c>
      <c r="C14" s="38">
        <v>4800</v>
      </c>
      <c r="D14" s="38"/>
      <c r="E14" s="101"/>
    </row>
    <row r="15" spans="1:5" ht="15.75" x14ac:dyDescent="0.25">
      <c r="A15" s="100">
        <v>2016</v>
      </c>
      <c r="B15" s="4" t="s">
        <v>92</v>
      </c>
      <c r="C15" s="38">
        <v>10600</v>
      </c>
      <c r="D15" s="38"/>
      <c r="E15" s="101"/>
    </row>
    <row r="16" spans="1:5" ht="15.75" x14ac:dyDescent="0.25">
      <c r="A16" s="100">
        <v>2016</v>
      </c>
      <c r="B16" s="4" t="s">
        <v>93</v>
      </c>
      <c r="C16" s="38">
        <v>9600</v>
      </c>
      <c r="D16" s="38"/>
      <c r="E16" s="101"/>
    </row>
    <row r="17" spans="1:5" ht="15.75" x14ac:dyDescent="0.25">
      <c r="A17" s="100">
        <v>2016</v>
      </c>
      <c r="B17" s="4" t="s">
        <v>70</v>
      </c>
      <c r="C17" s="38">
        <v>4800</v>
      </c>
      <c r="D17" s="38"/>
      <c r="E17" s="101"/>
    </row>
    <row r="18" spans="1:5" ht="15.75" x14ac:dyDescent="0.25">
      <c r="A18" s="100">
        <v>2016</v>
      </c>
      <c r="B18" s="4" t="s">
        <v>71</v>
      </c>
      <c r="C18" s="38">
        <v>4600</v>
      </c>
      <c r="D18" s="38"/>
      <c r="E18" s="101"/>
    </row>
    <row r="19" spans="1:5" ht="15.75" x14ac:dyDescent="0.25">
      <c r="A19" s="100">
        <v>2016</v>
      </c>
      <c r="B19" s="4" t="s">
        <v>72</v>
      </c>
      <c r="C19" s="38">
        <v>4600</v>
      </c>
      <c r="D19" s="38"/>
      <c r="E19" s="101"/>
    </row>
    <row r="20" spans="1:5" ht="15.75" x14ac:dyDescent="0.25">
      <c r="A20" s="100">
        <v>2016</v>
      </c>
      <c r="B20" s="4" t="s">
        <v>73</v>
      </c>
      <c r="C20" s="38">
        <v>15923.8</v>
      </c>
      <c r="D20" s="38"/>
      <c r="E20" s="101"/>
    </row>
    <row r="21" spans="1:5" ht="15.75" x14ac:dyDescent="0.25">
      <c r="A21" s="100">
        <v>2016</v>
      </c>
      <c r="B21" s="4" t="s">
        <v>74</v>
      </c>
      <c r="C21" s="38">
        <v>4430</v>
      </c>
      <c r="D21" s="38"/>
      <c r="E21" s="101"/>
    </row>
    <row r="22" spans="1:5" ht="15.75" x14ac:dyDescent="0.25">
      <c r="A22" s="100">
        <v>2016</v>
      </c>
      <c r="B22" s="4" t="s">
        <v>75</v>
      </c>
      <c r="C22" s="38">
        <v>4200</v>
      </c>
      <c r="D22" s="38"/>
      <c r="E22" s="101"/>
    </row>
    <row r="23" spans="1:5" ht="15.75" x14ac:dyDescent="0.25">
      <c r="A23" s="100">
        <v>2016</v>
      </c>
      <c r="B23" s="4" t="s">
        <v>76</v>
      </c>
      <c r="C23" s="38">
        <v>15400</v>
      </c>
      <c r="D23" s="38"/>
      <c r="E23" s="101"/>
    </row>
    <row r="24" spans="1:5" ht="15.75" x14ac:dyDescent="0.25">
      <c r="A24" s="100">
        <v>2016</v>
      </c>
      <c r="B24" s="8" t="s">
        <v>77</v>
      </c>
      <c r="C24" s="38">
        <v>5420</v>
      </c>
      <c r="D24" s="38"/>
      <c r="E24" s="101"/>
    </row>
    <row r="25" spans="1:5" ht="15.75" hidden="1" x14ac:dyDescent="0.25">
      <c r="A25" s="100">
        <v>2016</v>
      </c>
      <c r="B25" s="8" t="s">
        <v>87</v>
      </c>
      <c r="C25" s="38"/>
      <c r="D25" s="38"/>
      <c r="E25" s="101"/>
    </row>
    <row r="26" spans="1:5" ht="15.75" hidden="1" x14ac:dyDescent="0.25">
      <c r="A26" s="100">
        <v>2016</v>
      </c>
      <c r="B26" s="8" t="s">
        <v>88</v>
      </c>
      <c r="C26" s="38"/>
      <c r="D26" s="38"/>
      <c r="E26" s="101"/>
    </row>
    <row r="27" spans="1:5" ht="15.75" x14ac:dyDescent="0.25">
      <c r="A27" s="100">
        <v>2016</v>
      </c>
      <c r="B27" s="8" t="s">
        <v>80</v>
      </c>
      <c r="C27" s="38">
        <v>4300</v>
      </c>
      <c r="D27" s="38"/>
      <c r="E27" s="101"/>
    </row>
    <row r="28" spans="1:5" ht="15.75" x14ac:dyDescent="0.25">
      <c r="A28" s="100">
        <v>2016</v>
      </c>
      <c r="B28" s="8" t="s">
        <v>85</v>
      </c>
      <c r="C28" s="38">
        <v>41460</v>
      </c>
      <c r="D28" s="38"/>
      <c r="E28" s="101"/>
    </row>
    <row r="29" spans="1:5" ht="15.75" x14ac:dyDescent="0.25">
      <c r="A29" s="100">
        <v>2016</v>
      </c>
      <c r="B29" s="8" t="s">
        <v>86</v>
      </c>
      <c r="C29" s="38"/>
      <c r="D29" s="38"/>
      <c r="E29" s="101">
        <v>7490</v>
      </c>
    </row>
    <row r="30" spans="1:5" ht="15.75" x14ac:dyDescent="0.25">
      <c r="A30" s="100">
        <v>2016</v>
      </c>
      <c r="B30" s="8" t="s">
        <v>89</v>
      </c>
      <c r="C30" s="38">
        <v>5204</v>
      </c>
      <c r="D30" s="43"/>
      <c r="E30" s="101"/>
    </row>
    <row r="31" spans="1:5" ht="15.75" x14ac:dyDescent="0.25">
      <c r="A31" s="100">
        <v>2016</v>
      </c>
      <c r="B31" s="8" t="s">
        <v>64</v>
      </c>
      <c r="C31" s="38"/>
      <c r="D31" s="43">
        <v>3999</v>
      </c>
      <c r="E31" s="101"/>
    </row>
    <row r="32" spans="1:5" ht="15.75" x14ac:dyDescent="0.25">
      <c r="A32" s="100">
        <v>2016</v>
      </c>
      <c r="B32" s="8" t="s">
        <v>63</v>
      </c>
      <c r="C32" s="38"/>
      <c r="D32" s="38">
        <v>550</v>
      </c>
      <c r="E32" s="101"/>
    </row>
    <row r="33" spans="1:5" ht="15.75" x14ac:dyDescent="0.25">
      <c r="A33" s="100">
        <v>2016</v>
      </c>
      <c r="B33" s="8" t="s">
        <v>91</v>
      </c>
      <c r="C33" s="38"/>
      <c r="D33" s="38">
        <v>31090</v>
      </c>
      <c r="E33" s="101"/>
    </row>
    <row r="34" spans="1:5" ht="15.75" x14ac:dyDescent="0.25">
      <c r="A34" s="100">
        <v>2016</v>
      </c>
      <c r="B34" s="8" t="s">
        <v>97</v>
      </c>
      <c r="C34" s="38">
        <v>3782</v>
      </c>
      <c r="D34" s="38"/>
      <c r="E34" s="101"/>
    </row>
    <row r="35" spans="1:5" ht="15.75" x14ac:dyDescent="0.25">
      <c r="A35" s="100">
        <v>2016</v>
      </c>
      <c r="B35" s="8" t="s">
        <v>98</v>
      </c>
      <c r="C35" s="38">
        <v>412</v>
      </c>
      <c r="D35" s="38"/>
      <c r="E35" s="101"/>
    </row>
    <row r="36" spans="1:5" ht="15.75" x14ac:dyDescent="0.25">
      <c r="A36" s="100">
        <v>2016</v>
      </c>
      <c r="B36" s="8" t="s">
        <v>99</v>
      </c>
      <c r="C36" s="38">
        <v>421.83</v>
      </c>
      <c r="D36" s="38"/>
      <c r="E36" s="101"/>
    </row>
    <row r="37" spans="1:5" ht="15.75" x14ac:dyDescent="0.25">
      <c r="A37" s="100">
        <v>2016</v>
      </c>
      <c r="B37" s="8" t="s">
        <v>100</v>
      </c>
      <c r="C37" s="38">
        <v>13746.66</v>
      </c>
      <c r="D37" s="38"/>
      <c r="E37" s="101"/>
    </row>
    <row r="38" spans="1:5" ht="15.75" x14ac:dyDescent="0.25">
      <c r="A38" s="100">
        <v>2016</v>
      </c>
      <c r="B38" s="8" t="s">
        <v>101</v>
      </c>
      <c r="C38" s="38">
        <v>3900</v>
      </c>
      <c r="D38" s="38"/>
      <c r="E38" s="101"/>
    </row>
    <row r="39" spans="1:5" ht="15.75" x14ac:dyDescent="0.25">
      <c r="A39" s="100">
        <v>2016</v>
      </c>
      <c r="B39" s="4" t="s">
        <v>103</v>
      </c>
      <c r="C39" s="38"/>
      <c r="D39" s="38">
        <v>350</v>
      </c>
      <c r="E39" s="101"/>
    </row>
    <row r="40" spans="1:5" ht="15.75" x14ac:dyDescent="0.25">
      <c r="A40" s="100">
        <v>2016</v>
      </c>
      <c r="B40" s="8" t="s">
        <v>21</v>
      </c>
      <c r="C40" s="38">
        <v>2500</v>
      </c>
      <c r="D40" s="5"/>
      <c r="E40" s="101"/>
    </row>
    <row r="41" spans="1:5" ht="15.75" x14ac:dyDescent="0.25">
      <c r="A41" s="100">
        <v>2016</v>
      </c>
      <c r="B41" s="8" t="s">
        <v>22</v>
      </c>
      <c r="C41" s="38">
        <v>496</v>
      </c>
      <c r="D41" s="5"/>
      <c r="E41" s="101"/>
    </row>
    <row r="42" spans="1:5" ht="16.5" thickBot="1" x14ac:dyDescent="0.3">
      <c r="A42" s="107"/>
      <c r="B42" s="108" t="s">
        <v>201</v>
      </c>
      <c r="C42" s="109">
        <f>SUM(C10:C41)</f>
        <v>178885.78999999998</v>
      </c>
      <c r="D42" s="109">
        <f t="shared" ref="D42:E42" si="0">SUM(D10:D41)</f>
        <v>35989</v>
      </c>
      <c r="E42" s="110">
        <f t="shared" si="0"/>
        <v>7490</v>
      </c>
    </row>
    <row r="43" spans="1:5" ht="15.75" x14ac:dyDescent="0.25">
      <c r="A43" s="121">
        <v>2018</v>
      </c>
      <c r="B43" s="91" t="s">
        <v>94</v>
      </c>
      <c r="C43" s="95">
        <v>1300</v>
      </c>
      <c r="D43" s="95"/>
      <c r="E43" s="122"/>
    </row>
    <row r="44" spans="1:5" ht="15.75" x14ac:dyDescent="0.25">
      <c r="A44" s="100">
        <v>2018</v>
      </c>
      <c r="B44" s="4" t="s">
        <v>95</v>
      </c>
      <c r="C44" s="38">
        <v>1800</v>
      </c>
      <c r="D44" s="38"/>
      <c r="E44" s="101"/>
    </row>
    <row r="45" spans="1:5" ht="15.75" x14ac:dyDescent="0.25">
      <c r="A45" s="100">
        <v>2018</v>
      </c>
      <c r="B45" s="4" t="s">
        <v>96</v>
      </c>
      <c r="C45" s="38">
        <v>5900</v>
      </c>
      <c r="D45" s="38"/>
      <c r="E45" s="101"/>
    </row>
    <row r="46" spans="1:5" ht="15.75" x14ac:dyDescent="0.25">
      <c r="A46" s="100">
        <v>2018</v>
      </c>
      <c r="B46" s="8" t="s">
        <v>81</v>
      </c>
      <c r="C46" s="38"/>
      <c r="D46" s="38">
        <v>169700</v>
      </c>
      <c r="E46" s="101"/>
    </row>
    <row r="47" spans="1:5" ht="15.75" x14ac:dyDescent="0.25">
      <c r="A47" s="100">
        <v>2018</v>
      </c>
      <c r="B47" s="8" t="s">
        <v>84</v>
      </c>
      <c r="C47" s="38"/>
      <c r="D47" s="38"/>
      <c r="E47" s="101">
        <v>6500</v>
      </c>
    </row>
    <row r="48" spans="1:5" ht="15.75" x14ac:dyDescent="0.25">
      <c r="A48" s="100">
        <v>2018</v>
      </c>
      <c r="B48" s="8" t="s">
        <v>90</v>
      </c>
      <c r="C48" s="38"/>
      <c r="D48" s="38"/>
      <c r="E48" s="101">
        <v>137700</v>
      </c>
    </row>
    <row r="49" spans="1:5" ht="15.75" x14ac:dyDescent="0.25">
      <c r="A49" s="100">
        <v>2018</v>
      </c>
      <c r="B49" s="8" t="s">
        <v>143</v>
      </c>
      <c r="C49" s="38">
        <v>2000</v>
      </c>
      <c r="D49" s="38"/>
      <c r="E49" s="101"/>
    </row>
    <row r="50" spans="1:5" ht="15.75" x14ac:dyDescent="0.25">
      <c r="A50" s="100">
        <v>2018</v>
      </c>
      <c r="B50" s="8" t="s">
        <v>34</v>
      </c>
      <c r="C50" s="38"/>
      <c r="D50" s="38">
        <v>141000</v>
      </c>
      <c r="E50" s="101"/>
    </row>
    <row r="51" spans="1:5" ht="15.75" x14ac:dyDescent="0.25">
      <c r="A51" s="100">
        <v>2018</v>
      </c>
      <c r="B51" s="8" t="s">
        <v>35</v>
      </c>
      <c r="C51" s="38"/>
      <c r="D51" s="38">
        <v>85280</v>
      </c>
      <c r="E51" s="101"/>
    </row>
    <row r="52" spans="1:5" ht="15.75" x14ac:dyDescent="0.25">
      <c r="A52" s="100">
        <v>2018</v>
      </c>
      <c r="B52" s="8" t="s">
        <v>36</v>
      </c>
      <c r="C52" s="38">
        <v>59400</v>
      </c>
      <c r="D52" s="38">
        <v>55000</v>
      </c>
      <c r="E52" s="101"/>
    </row>
    <row r="53" spans="1:5" ht="15.75" x14ac:dyDescent="0.25">
      <c r="A53" s="100">
        <v>2018</v>
      </c>
      <c r="B53" s="20" t="s">
        <v>140</v>
      </c>
      <c r="C53" s="38"/>
      <c r="D53" s="38">
        <v>15050</v>
      </c>
      <c r="E53" s="101"/>
    </row>
    <row r="54" spans="1:5" ht="15.75" x14ac:dyDescent="0.25">
      <c r="A54" s="100">
        <v>2018</v>
      </c>
      <c r="B54" s="8" t="s">
        <v>141</v>
      </c>
      <c r="C54" s="38"/>
      <c r="D54" s="38">
        <f>7750+60450</f>
        <v>68200</v>
      </c>
      <c r="E54" s="101"/>
    </row>
    <row r="55" spans="1:5" ht="15.75" x14ac:dyDescent="0.25">
      <c r="A55" s="100">
        <v>2018</v>
      </c>
      <c r="B55" s="16" t="s">
        <v>60</v>
      </c>
      <c r="C55" s="42"/>
      <c r="D55" s="15">
        <v>11000</v>
      </c>
      <c r="E55" s="101"/>
    </row>
    <row r="56" spans="1:5" ht="15.75" x14ac:dyDescent="0.25">
      <c r="A56" s="100">
        <v>2018</v>
      </c>
      <c r="B56" s="8" t="s">
        <v>104</v>
      </c>
      <c r="C56" s="38"/>
      <c r="D56" s="40">
        <v>25273.17</v>
      </c>
      <c r="E56" s="101"/>
    </row>
    <row r="57" spans="1:5" ht="31.5" x14ac:dyDescent="0.25">
      <c r="A57" s="100">
        <v>2018</v>
      </c>
      <c r="B57" s="8" t="s">
        <v>62</v>
      </c>
      <c r="C57" s="38"/>
      <c r="D57" s="38">
        <v>45600</v>
      </c>
      <c r="E57" s="101"/>
    </row>
    <row r="58" spans="1:5" ht="15.75" x14ac:dyDescent="0.25">
      <c r="A58" s="100">
        <v>2018</v>
      </c>
      <c r="B58" s="123" t="s">
        <v>38</v>
      </c>
      <c r="C58" s="40"/>
      <c r="D58" s="103">
        <v>15091.67</v>
      </c>
      <c r="E58" s="104">
        <v>1033.33</v>
      </c>
    </row>
    <row r="59" spans="1:5" ht="15.75" x14ac:dyDescent="0.25">
      <c r="A59" s="100">
        <v>2018</v>
      </c>
      <c r="B59" s="16" t="s">
        <v>43</v>
      </c>
      <c r="C59" s="42"/>
      <c r="D59" s="13">
        <v>43500</v>
      </c>
      <c r="E59" s="105"/>
    </row>
    <row r="60" spans="1:5" ht="15.75" x14ac:dyDescent="0.25">
      <c r="A60" s="100">
        <v>2018</v>
      </c>
      <c r="B60" s="16" t="s">
        <v>44</v>
      </c>
      <c r="C60" s="42"/>
      <c r="D60" s="13">
        <v>15600</v>
      </c>
      <c r="E60" s="105"/>
    </row>
    <row r="61" spans="1:5" ht="15.75" x14ac:dyDescent="0.25">
      <c r="A61" s="100">
        <v>2018</v>
      </c>
      <c r="B61" s="16" t="s">
        <v>105</v>
      </c>
      <c r="C61" s="42"/>
      <c r="D61" s="13">
        <v>31200</v>
      </c>
      <c r="E61" s="105"/>
    </row>
    <row r="62" spans="1:5" ht="15.75" x14ac:dyDescent="0.25">
      <c r="A62" s="100">
        <v>2018</v>
      </c>
      <c r="B62" s="16" t="s">
        <v>106</v>
      </c>
      <c r="C62" s="42"/>
      <c r="D62" s="13">
        <v>109200</v>
      </c>
      <c r="E62" s="105"/>
    </row>
    <row r="63" spans="1:5" ht="15.75" x14ac:dyDescent="0.25">
      <c r="A63" s="100">
        <v>2018</v>
      </c>
      <c r="B63" s="16" t="s">
        <v>52</v>
      </c>
      <c r="C63" s="42"/>
      <c r="D63" s="13">
        <v>5304</v>
      </c>
      <c r="E63" s="105"/>
    </row>
    <row r="64" spans="1:5" ht="15.75" x14ac:dyDescent="0.25">
      <c r="A64" s="100">
        <v>2018</v>
      </c>
      <c r="B64" s="8" t="s">
        <v>33</v>
      </c>
      <c r="C64" s="38"/>
      <c r="D64" s="38"/>
      <c r="E64" s="106">
        <v>7092</v>
      </c>
    </row>
    <row r="65" spans="1:5" ht="15.75" x14ac:dyDescent="0.25">
      <c r="A65" s="100">
        <v>2018</v>
      </c>
      <c r="B65" s="16" t="s">
        <v>57</v>
      </c>
      <c r="C65" s="42"/>
      <c r="D65" s="13">
        <v>50000</v>
      </c>
      <c r="E65" s="105"/>
    </row>
    <row r="66" spans="1:5" ht="15.75" x14ac:dyDescent="0.25">
      <c r="A66" s="100">
        <v>2018</v>
      </c>
      <c r="B66" s="16" t="s">
        <v>57</v>
      </c>
      <c r="C66" s="42"/>
      <c r="D66" s="13">
        <v>40000</v>
      </c>
      <c r="E66" s="105"/>
    </row>
    <row r="67" spans="1:5" ht="15.75" x14ac:dyDescent="0.25">
      <c r="A67" s="100">
        <v>2018</v>
      </c>
      <c r="B67" s="8" t="s">
        <v>56</v>
      </c>
      <c r="C67" s="38"/>
      <c r="D67" s="38">
        <v>1950</v>
      </c>
      <c r="E67" s="105"/>
    </row>
    <row r="68" spans="1:5" ht="15.75" x14ac:dyDescent="0.25">
      <c r="A68" s="100">
        <v>2018</v>
      </c>
      <c r="B68" s="16" t="s">
        <v>46</v>
      </c>
      <c r="C68" s="42"/>
      <c r="D68" s="13">
        <v>8424</v>
      </c>
      <c r="E68" s="105"/>
    </row>
    <row r="69" spans="1:5" ht="15.75" x14ac:dyDescent="0.25">
      <c r="A69" s="100">
        <v>2018</v>
      </c>
      <c r="B69" s="16" t="s">
        <v>48</v>
      </c>
      <c r="C69" s="42"/>
      <c r="D69" s="13">
        <v>310</v>
      </c>
      <c r="E69" s="105"/>
    </row>
    <row r="70" spans="1:5" ht="15.75" x14ac:dyDescent="0.25">
      <c r="A70" s="100">
        <v>2018</v>
      </c>
      <c r="B70" s="16" t="s">
        <v>42</v>
      </c>
      <c r="C70" s="42"/>
      <c r="D70" s="13">
        <v>200</v>
      </c>
      <c r="E70" s="105"/>
    </row>
    <row r="71" spans="1:5" ht="15.75" x14ac:dyDescent="0.25">
      <c r="A71" s="100">
        <v>2018</v>
      </c>
      <c r="B71" s="4" t="s">
        <v>7</v>
      </c>
      <c r="C71" s="38"/>
      <c r="D71" s="38">
        <v>4400</v>
      </c>
      <c r="E71" s="105"/>
    </row>
    <row r="72" spans="1:5" ht="15.75" x14ac:dyDescent="0.25">
      <c r="A72" s="100">
        <v>2018</v>
      </c>
      <c r="B72" s="16" t="s">
        <v>47</v>
      </c>
      <c r="C72" s="16"/>
      <c r="D72" s="13">
        <v>12891.83</v>
      </c>
      <c r="E72" s="105"/>
    </row>
    <row r="73" spans="1:5" ht="15.75" x14ac:dyDescent="0.25">
      <c r="A73" s="100">
        <v>2018</v>
      </c>
      <c r="B73" s="16" t="s">
        <v>53</v>
      </c>
      <c r="C73" s="16"/>
      <c r="D73" s="13">
        <v>4541</v>
      </c>
      <c r="E73" s="105"/>
    </row>
    <row r="74" spans="1:5" ht="15.75" x14ac:dyDescent="0.25">
      <c r="A74" s="100">
        <v>2018</v>
      </c>
      <c r="B74" s="16" t="s">
        <v>40</v>
      </c>
      <c r="C74" s="16"/>
      <c r="D74" s="13">
        <v>953.3</v>
      </c>
      <c r="E74" s="105"/>
    </row>
    <row r="75" spans="1:5" ht="15.75" x14ac:dyDescent="0.25">
      <c r="A75" s="100">
        <v>2018</v>
      </c>
      <c r="B75" s="16" t="s">
        <v>41</v>
      </c>
      <c r="C75" s="16"/>
      <c r="D75" s="13">
        <v>1101</v>
      </c>
      <c r="E75" s="105"/>
    </row>
    <row r="76" spans="1:5" ht="28.5" x14ac:dyDescent="0.25">
      <c r="A76" s="100">
        <v>2018</v>
      </c>
      <c r="B76" s="16" t="s">
        <v>39</v>
      </c>
      <c r="C76" s="16"/>
      <c r="D76" s="13">
        <v>780.16</v>
      </c>
      <c r="E76" s="105"/>
    </row>
    <row r="77" spans="1:5" ht="15.75" x14ac:dyDescent="0.25">
      <c r="A77" s="100">
        <v>2018</v>
      </c>
      <c r="B77" s="4" t="s">
        <v>55</v>
      </c>
      <c r="C77" s="5"/>
      <c r="D77" s="5">
        <v>63874.05</v>
      </c>
      <c r="E77" s="101">
        <v>29125.95</v>
      </c>
    </row>
    <row r="78" spans="1:5" ht="15.75" x14ac:dyDescent="0.25">
      <c r="A78" s="100">
        <v>2018</v>
      </c>
      <c r="B78" s="4" t="s">
        <v>144</v>
      </c>
      <c r="C78" s="16"/>
      <c r="D78" s="13">
        <v>8915</v>
      </c>
      <c r="E78" s="105"/>
    </row>
    <row r="79" spans="1:5" ht="15.75" x14ac:dyDescent="0.25">
      <c r="A79" s="100">
        <v>2018</v>
      </c>
      <c r="B79" s="4" t="s">
        <v>8</v>
      </c>
      <c r="C79" s="5"/>
      <c r="D79" s="38">
        <v>4400</v>
      </c>
      <c r="E79" s="105"/>
    </row>
    <row r="80" spans="1:5" ht="15.75" x14ac:dyDescent="0.25">
      <c r="A80" s="100">
        <v>2018</v>
      </c>
      <c r="B80" s="16" t="s">
        <v>51</v>
      </c>
      <c r="C80" s="16"/>
      <c r="D80" s="13">
        <v>22000</v>
      </c>
      <c r="E80" s="105">
        <v>22000</v>
      </c>
    </row>
    <row r="81" spans="1:5" ht="15.75" x14ac:dyDescent="0.25">
      <c r="A81" s="100">
        <v>2018</v>
      </c>
      <c r="B81" s="16" t="s">
        <v>49</v>
      </c>
      <c r="C81" s="16"/>
      <c r="D81" s="13">
        <v>330</v>
      </c>
      <c r="E81" s="105"/>
    </row>
    <row r="82" spans="1:5" ht="15.75" x14ac:dyDescent="0.25">
      <c r="A82" s="100">
        <v>2018</v>
      </c>
      <c r="B82" s="16" t="s">
        <v>50</v>
      </c>
      <c r="C82" s="16"/>
      <c r="D82" s="13">
        <v>150</v>
      </c>
      <c r="E82" s="105"/>
    </row>
    <row r="83" spans="1:5" ht="15.75" x14ac:dyDescent="0.25">
      <c r="A83" s="100">
        <v>2018</v>
      </c>
      <c r="B83" s="4" t="s">
        <v>54</v>
      </c>
      <c r="C83" s="5"/>
      <c r="D83" s="39">
        <v>93000</v>
      </c>
      <c r="E83" s="105"/>
    </row>
    <row r="84" spans="1:5" ht="15.75" x14ac:dyDescent="0.25">
      <c r="A84" s="100">
        <v>2018</v>
      </c>
      <c r="B84" s="16" t="s">
        <v>107</v>
      </c>
      <c r="C84" s="16"/>
      <c r="D84" s="13"/>
      <c r="E84" s="105"/>
    </row>
    <row r="85" spans="1:5" ht="15.75" x14ac:dyDescent="0.25">
      <c r="A85" s="100">
        <v>2018</v>
      </c>
      <c r="B85" s="8" t="s">
        <v>37</v>
      </c>
      <c r="C85" s="5"/>
      <c r="D85" s="5">
        <v>24215.94</v>
      </c>
      <c r="E85" s="105"/>
    </row>
    <row r="86" spans="1:5" ht="15.75" x14ac:dyDescent="0.25">
      <c r="A86" s="100">
        <v>2018</v>
      </c>
      <c r="B86" s="8" t="s">
        <v>30</v>
      </c>
      <c r="C86" s="5"/>
      <c r="D86" s="21"/>
      <c r="E86" s="101">
        <v>24726.83</v>
      </c>
    </row>
    <row r="87" spans="1:5" ht="15.75" x14ac:dyDescent="0.25">
      <c r="A87" s="100">
        <v>2018</v>
      </c>
      <c r="B87" s="8" t="s">
        <v>26</v>
      </c>
      <c r="C87" s="5"/>
      <c r="D87" s="5"/>
      <c r="E87" s="101">
        <v>18200</v>
      </c>
    </row>
    <row r="88" spans="1:5" ht="31.5" x14ac:dyDescent="0.25">
      <c r="A88" s="100">
        <v>2018</v>
      </c>
      <c r="B88" s="8" t="s">
        <v>108</v>
      </c>
      <c r="C88" s="5"/>
      <c r="D88" s="38">
        <v>36080</v>
      </c>
      <c r="E88" s="101"/>
    </row>
    <row r="89" spans="1:5" ht="15.75" x14ac:dyDescent="0.25">
      <c r="A89" s="100">
        <v>2018</v>
      </c>
      <c r="B89" s="8" t="s">
        <v>109</v>
      </c>
      <c r="C89" s="5"/>
      <c r="D89" s="38">
        <v>660</v>
      </c>
      <c r="E89" s="101"/>
    </row>
    <row r="90" spans="1:5" ht="15.75" x14ac:dyDescent="0.25">
      <c r="A90" s="100">
        <v>2018</v>
      </c>
      <c r="B90" s="8" t="s">
        <v>110</v>
      </c>
      <c r="C90" s="5"/>
      <c r="D90" s="38">
        <v>3500</v>
      </c>
      <c r="E90" s="101"/>
    </row>
    <row r="91" spans="1:5" ht="31.5" x14ac:dyDescent="0.25">
      <c r="A91" s="100">
        <v>2018</v>
      </c>
      <c r="B91" s="8" t="s">
        <v>111</v>
      </c>
      <c r="C91" s="5"/>
      <c r="D91" s="38">
        <v>4800</v>
      </c>
      <c r="E91" s="101"/>
    </row>
    <row r="92" spans="1:5" ht="15.75" x14ac:dyDescent="0.25">
      <c r="A92" s="100">
        <v>2018</v>
      </c>
      <c r="B92" s="8" t="s">
        <v>112</v>
      </c>
      <c r="C92" s="5"/>
      <c r="D92" s="38">
        <v>7000</v>
      </c>
      <c r="E92" s="101"/>
    </row>
    <row r="93" spans="1:5" ht="15.75" x14ac:dyDescent="0.25">
      <c r="A93" s="100">
        <v>2018</v>
      </c>
      <c r="B93" s="8" t="s">
        <v>113</v>
      </c>
      <c r="C93" s="5"/>
      <c r="D93" s="38">
        <v>700</v>
      </c>
      <c r="E93" s="101"/>
    </row>
    <row r="94" spans="1:5" ht="15.75" x14ac:dyDescent="0.25">
      <c r="A94" s="100">
        <v>2018</v>
      </c>
      <c r="B94" s="8" t="s">
        <v>114</v>
      </c>
      <c r="C94" s="5"/>
      <c r="D94" s="38">
        <v>6800</v>
      </c>
      <c r="E94" s="101"/>
    </row>
    <row r="95" spans="1:5" ht="15.75" x14ac:dyDescent="0.25">
      <c r="A95" s="100">
        <v>2018</v>
      </c>
      <c r="B95" s="8" t="s">
        <v>115</v>
      </c>
      <c r="C95" s="5"/>
      <c r="D95" s="38">
        <v>1880</v>
      </c>
      <c r="E95" s="101"/>
    </row>
    <row r="96" spans="1:5" ht="15.75" x14ac:dyDescent="0.25">
      <c r="A96" s="100">
        <v>2018</v>
      </c>
      <c r="B96" s="8" t="s">
        <v>116</v>
      </c>
      <c r="C96" s="38"/>
      <c r="D96" s="38"/>
      <c r="E96" s="106">
        <v>2450</v>
      </c>
    </row>
    <row r="97" spans="1:5" ht="15.75" x14ac:dyDescent="0.25">
      <c r="A97" s="100">
        <v>2018</v>
      </c>
      <c r="B97" s="8" t="s">
        <v>117</v>
      </c>
      <c r="C97" s="38"/>
      <c r="D97" s="38"/>
      <c r="E97" s="106">
        <v>1880</v>
      </c>
    </row>
    <row r="98" spans="1:5" ht="15.75" x14ac:dyDescent="0.25">
      <c r="A98" s="100">
        <v>2018</v>
      </c>
      <c r="B98" s="8" t="s">
        <v>118</v>
      </c>
      <c r="C98" s="38"/>
      <c r="D98" s="38"/>
      <c r="E98" s="106">
        <v>2450</v>
      </c>
    </row>
    <row r="99" spans="1:5" ht="15.75" x14ac:dyDescent="0.25">
      <c r="A99" s="100">
        <v>2018</v>
      </c>
      <c r="B99" s="8" t="s">
        <v>119</v>
      </c>
      <c r="C99" s="38"/>
      <c r="D99" s="38"/>
      <c r="E99" s="106">
        <v>1510</v>
      </c>
    </row>
    <row r="100" spans="1:5" ht="15.75" x14ac:dyDescent="0.25">
      <c r="A100" s="100">
        <v>2018</v>
      </c>
      <c r="B100" s="8" t="s">
        <v>120</v>
      </c>
      <c r="C100" s="38"/>
      <c r="D100" s="38"/>
      <c r="E100" s="106">
        <v>10520</v>
      </c>
    </row>
    <row r="101" spans="1:5" ht="31.5" x14ac:dyDescent="0.25">
      <c r="A101" s="100">
        <v>2018</v>
      </c>
      <c r="B101" s="8" t="s">
        <v>121</v>
      </c>
      <c r="C101" s="38"/>
      <c r="D101" s="38"/>
      <c r="E101" s="106">
        <v>4100</v>
      </c>
    </row>
    <row r="102" spans="1:5" ht="15.75" x14ac:dyDescent="0.25">
      <c r="A102" s="100">
        <v>2018</v>
      </c>
      <c r="B102" s="8" t="s">
        <v>122</v>
      </c>
      <c r="C102" s="38"/>
      <c r="D102" s="38"/>
      <c r="E102" s="106">
        <v>2500</v>
      </c>
    </row>
    <row r="103" spans="1:5" ht="15.75" x14ac:dyDescent="0.25">
      <c r="A103" s="100">
        <v>2018</v>
      </c>
      <c r="B103" s="8" t="s">
        <v>123</v>
      </c>
      <c r="C103" s="38"/>
      <c r="D103" s="38"/>
      <c r="E103" s="106">
        <v>5800</v>
      </c>
    </row>
    <row r="104" spans="1:5" ht="15.75" x14ac:dyDescent="0.25">
      <c r="A104" s="100">
        <v>2018</v>
      </c>
      <c r="B104" s="8" t="s">
        <v>124</v>
      </c>
      <c r="C104" s="38"/>
      <c r="D104" s="38"/>
      <c r="E104" s="106">
        <v>6000</v>
      </c>
    </row>
    <row r="105" spans="1:5" ht="31.5" x14ac:dyDescent="0.25">
      <c r="A105" s="100">
        <v>2018</v>
      </c>
      <c r="B105" s="8" t="s">
        <v>125</v>
      </c>
      <c r="C105" s="38"/>
      <c r="D105" s="38"/>
      <c r="E105" s="106">
        <v>6800</v>
      </c>
    </row>
    <row r="106" spans="1:5" ht="15.75" x14ac:dyDescent="0.25">
      <c r="A106" s="100">
        <v>2018</v>
      </c>
      <c r="B106" s="8" t="s">
        <v>126</v>
      </c>
      <c r="C106" s="38"/>
      <c r="D106" s="38"/>
      <c r="E106" s="106">
        <v>5900</v>
      </c>
    </row>
    <row r="107" spans="1:5" ht="15.75" x14ac:dyDescent="0.25">
      <c r="A107" s="100">
        <v>2018</v>
      </c>
      <c r="B107" s="8" t="s">
        <v>127</v>
      </c>
      <c r="C107" s="38"/>
      <c r="D107" s="38"/>
      <c r="E107" s="106">
        <v>36000</v>
      </c>
    </row>
    <row r="108" spans="1:5" ht="15.75" x14ac:dyDescent="0.25">
      <c r="A108" s="100">
        <v>2018</v>
      </c>
      <c r="B108" s="8" t="s">
        <v>129</v>
      </c>
      <c r="C108" s="40">
        <v>1996</v>
      </c>
      <c r="D108" s="38"/>
      <c r="E108" s="106"/>
    </row>
    <row r="109" spans="1:5" ht="15.75" x14ac:dyDescent="0.25">
      <c r="A109" s="100">
        <v>2018</v>
      </c>
      <c r="B109" s="8" t="s">
        <v>130</v>
      </c>
      <c r="C109" s="40">
        <v>716</v>
      </c>
      <c r="D109" s="38"/>
      <c r="E109" s="106"/>
    </row>
    <row r="110" spans="1:5" ht="15.75" x14ac:dyDescent="0.25">
      <c r="A110" s="100">
        <v>2018</v>
      </c>
      <c r="B110" s="8" t="s">
        <v>131</v>
      </c>
      <c r="C110" s="40">
        <v>2214</v>
      </c>
      <c r="D110" s="38"/>
      <c r="E110" s="106"/>
    </row>
    <row r="111" spans="1:5" ht="15.75" x14ac:dyDescent="0.25">
      <c r="A111" s="100">
        <v>2018</v>
      </c>
      <c r="B111" s="8" t="s">
        <v>132</v>
      </c>
      <c r="C111" s="40">
        <v>550</v>
      </c>
      <c r="D111" s="38"/>
      <c r="E111" s="106"/>
    </row>
    <row r="112" spans="1:5" ht="15.75" x14ac:dyDescent="0.25">
      <c r="A112" s="100">
        <v>2018</v>
      </c>
      <c r="B112" s="8" t="s">
        <v>133</v>
      </c>
      <c r="C112" s="40">
        <v>338</v>
      </c>
      <c r="D112" s="38"/>
      <c r="E112" s="106"/>
    </row>
    <row r="113" spans="1:5" ht="15.75" x14ac:dyDescent="0.25">
      <c r="A113" s="100">
        <v>2018</v>
      </c>
      <c r="B113" s="8" t="s">
        <v>134</v>
      </c>
      <c r="C113" s="40">
        <v>780</v>
      </c>
      <c r="D113" s="38"/>
      <c r="E113" s="106"/>
    </row>
    <row r="114" spans="1:5" ht="15.75" x14ac:dyDescent="0.25">
      <c r="A114" s="100">
        <v>2018</v>
      </c>
      <c r="B114" s="16" t="s">
        <v>139</v>
      </c>
      <c r="C114" s="42"/>
      <c r="D114" s="13"/>
      <c r="E114" s="105"/>
    </row>
    <row r="115" spans="1:5" ht="15.75" x14ac:dyDescent="0.25">
      <c r="A115" s="100">
        <v>2018</v>
      </c>
      <c r="B115" s="16" t="s">
        <v>142</v>
      </c>
      <c r="C115" s="42"/>
      <c r="D115" s="13"/>
      <c r="E115" s="105">
        <v>36000</v>
      </c>
    </row>
    <row r="116" spans="1:5" ht="15.75" x14ac:dyDescent="0.25">
      <c r="A116" s="100">
        <v>2018</v>
      </c>
      <c r="B116" s="16" t="s">
        <v>142</v>
      </c>
      <c r="C116" s="42"/>
      <c r="D116" s="13"/>
      <c r="E116" s="105">
        <v>18000</v>
      </c>
    </row>
    <row r="117" spans="1:5" ht="15.75" x14ac:dyDescent="0.25">
      <c r="A117" s="100">
        <v>2018</v>
      </c>
      <c r="B117" s="4" t="s">
        <v>150</v>
      </c>
      <c r="C117" s="38">
        <v>950</v>
      </c>
      <c r="D117" s="38"/>
      <c r="E117" s="101"/>
    </row>
    <row r="118" spans="1:5" ht="16.5" thickBot="1" x14ac:dyDescent="0.3">
      <c r="A118" s="107"/>
      <c r="B118" s="108" t="s">
        <v>202</v>
      </c>
      <c r="C118" s="109">
        <f>SUM(C43:C117)</f>
        <v>77944</v>
      </c>
      <c r="D118" s="109">
        <f t="shared" ref="D118:E118" si="1">SUM(D43:D117)</f>
        <v>1239855.1200000001</v>
      </c>
      <c r="E118" s="110">
        <f t="shared" si="1"/>
        <v>386288.11</v>
      </c>
    </row>
    <row r="119" spans="1:5" ht="15.75" x14ac:dyDescent="0.25">
      <c r="A119" s="115">
        <v>2019</v>
      </c>
      <c r="B119" s="97" t="s">
        <v>151</v>
      </c>
      <c r="C119" s="98">
        <v>5800</v>
      </c>
      <c r="D119" s="98"/>
      <c r="E119" s="99"/>
    </row>
    <row r="120" spans="1:5" ht="15.75" x14ac:dyDescent="0.25">
      <c r="A120" s="116">
        <v>2019</v>
      </c>
      <c r="B120" s="4" t="s">
        <v>152</v>
      </c>
      <c r="C120" s="38">
        <v>3200</v>
      </c>
      <c r="D120" s="38"/>
      <c r="E120" s="101"/>
    </row>
    <row r="121" spans="1:5" ht="15.75" x14ac:dyDescent="0.25">
      <c r="A121" s="116">
        <v>2019</v>
      </c>
      <c r="B121" s="4" t="s">
        <v>153</v>
      </c>
      <c r="C121" s="38">
        <v>10300</v>
      </c>
      <c r="D121" s="38"/>
      <c r="E121" s="101"/>
    </row>
    <row r="122" spans="1:5" ht="15.75" x14ac:dyDescent="0.25">
      <c r="A122" s="116">
        <v>2019</v>
      </c>
      <c r="B122" s="4" t="s">
        <v>154</v>
      </c>
      <c r="C122" s="38">
        <v>1700</v>
      </c>
      <c r="D122" s="38"/>
      <c r="E122" s="101"/>
    </row>
    <row r="123" spans="1:5" ht="15.75" x14ac:dyDescent="0.25">
      <c r="A123" s="116">
        <v>2019</v>
      </c>
      <c r="B123" s="4" t="s">
        <v>155</v>
      </c>
      <c r="C123" s="38">
        <v>3400</v>
      </c>
      <c r="D123" s="38"/>
      <c r="E123" s="101"/>
    </row>
    <row r="124" spans="1:5" ht="15.75" x14ac:dyDescent="0.25">
      <c r="A124" s="116">
        <v>2019</v>
      </c>
      <c r="B124" s="4" t="s">
        <v>156</v>
      </c>
      <c r="C124" s="38">
        <v>2600</v>
      </c>
      <c r="D124" s="38"/>
      <c r="E124" s="101"/>
    </row>
    <row r="125" spans="1:5" ht="15.75" x14ac:dyDescent="0.25">
      <c r="A125" s="116">
        <v>2019</v>
      </c>
      <c r="B125" s="8" t="s">
        <v>176</v>
      </c>
      <c r="C125" s="38"/>
      <c r="D125" s="38"/>
      <c r="E125" s="101">
        <v>3600</v>
      </c>
    </row>
    <row r="126" spans="1:5" ht="15.75" x14ac:dyDescent="0.25">
      <c r="A126" s="116">
        <v>2019</v>
      </c>
      <c r="B126" s="8" t="s">
        <v>174</v>
      </c>
      <c r="C126" s="38"/>
      <c r="D126" s="38"/>
      <c r="E126" s="101">
        <v>50000</v>
      </c>
    </row>
    <row r="127" spans="1:5" ht="15.75" x14ac:dyDescent="0.25">
      <c r="A127" s="116">
        <v>2019</v>
      </c>
      <c r="B127" s="4" t="s">
        <v>175</v>
      </c>
      <c r="C127" s="38"/>
      <c r="D127" s="38">
        <v>97500</v>
      </c>
      <c r="E127" s="101"/>
    </row>
    <row r="128" spans="1:5" ht="15.75" x14ac:dyDescent="0.25">
      <c r="A128" s="116">
        <v>2019</v>
      </c>
      <c r="B128" s="4" t="s">
        <v>196</v>
      </c>
      <c r="C128" s="38"/>
      <c r="D128" s="38"/>
      <c r="E128" s="101">
        <v>18000</v>
      </c>
    </row>
    <row r="129" spans="1:5" ht="15.75" x14ac:dyDescent="0.25">
      <c r="A129" s="116">
        <v>2019</v>
      </c>
      <c r="B129" s="75" t="s">
        <v>206</v>
      </c>
      <c r="C129" s="77"/>
      <c r="D129" s="77"/>
      <c r="E129" s="76">
        <v>652.79999999999995</v>
      </c>
    </row>
    <row r="130" spans="1:5" ht="15.75" x14ac:dyDescent="0.25">
      <c r="A130" s="116">
        <v>2019</v>
      </c>
      <c r="B130" s="75" t="s">
        <v>207</v>
      </c>
      <c r="C130" s="77"/>
      <c r="D130" s="77"/>
      <c r="E130" s="76">
        <v>280</v>
      </c>
    </row>
    <row r="131" spans="1:5" ht="15.75" x14ac:dyDescent="0.25">
      <c r="A131" s="116">
        <v>2019</v>
      </c>
      <c r="B131" s="75" t="s">
        <v>208</v>
      </c>
      <c r="C131" s="77"/>
      <c r="D131" s="77"/>
      <c r="E131" s="76">
        <v>404.4</v>
      </c>
    </row>
    <row r="132" spans="1:5" ht="15.75" x14ac:dyDescent="0.25">
      <c r="A132" s="116">
        <v>2019</v>
      </c>
      <c r="B132" s="75" t="s">
        <v>209</v>
      </c>
      <c r="C132" s="77"/>
      <c r="D132" s="77"/>
      <c r="E132" s="76">
        <v>1535</v>
      </c>
    </row>
    <row r="133" spans="1:5" ht="15.75" x14ac:dyDescent="0.25">
      <c r="A133" s="116">
        <v>2019</v>
      </c>
      <c r="B133" s="75" t="s">
        <v>210</v>
      </c>
      <c r="C133" s="77"/>
      <c r="D133" s="77"/>
      <c r="E133" s="76">
        <v>240</v>
      </c>
    </row>
    <row r="134" spans="1:5" ht="15.75" x14ac:dyDescent="0.25">
      <c r="A134" s="116">
        <v>2019</v>
      </c>
      <c r="B134" s="75" t="s">
        <v>211</v>
      </c>
      <c r="C134" s="77"/>
      <c r="D134" s="77"/>
      <c r="E134" s="76">
        <v>445.59</v>
      </c>
    </row>
    <row r="135" spans="1:5" ht="15.75" x14ac:dyDescent="0.25">
      <c r="A135" s="116">
        <v>2019</v>
      </c>
      <c r="B135" s="75" t="s">
        <v>212</v>
      </c>
      <c r="C135" s="77"/>
      <c r="D135" s="77"/>
      <c r="E135" s="76">
        <v>1114.99</v>
      </c>
    </row>
    <row r="136" spans="1:5" ht="15.75" x14ac:dyDescent="0.25">
      <c r="A136" s="116">
        <v>2019</v>
      </c>
      <c r="B136" s="75" t="s">
        <v>213</v>
      </c>
      <c r="C136" s="77"/>
      <c r="D136" s="77"/>
      <c r="E136" s="76">
        <v>156.6</v>
      </c>
    </row>
    <row r="137" spans="1:5" ht="15.75" x14ac:dyDescent="0.25">
      <c r="A137" s="116">
        <v>2019</v>
      </c>
      <c r="B137" s="75" t="s">
        <v>214</v>
      </c>
      <c r="C137" s="77"/>
      <c r="D137" s="77"/>
      <c r="E137" s="76">
        <v>221</v>
      </c>
    </row>
    <row r="138" spans="1:5" ht="15.75" x14ac:dyDescent="0.25">
      <c r="A138" s="116">
        <v>2019</v>
      </c>
      <c r="B138" s="75" t="s">
        <v>187</v>
      </c>
      <c r="C138" s="77"/>
      <c r="D138" s="77"/>
      <c r="E138" s="76">
        <v>284.39999999999998</v>
      </c>
    </row>
    <row r="139" spans="1:5" ht="15.75" x14ac:dyDescent="0.25">
      <c r="A139" s="116">
        <v>2019</v>
      </c>
      <c r="B139" s="75" t="s">
        <v>215</v>
      </c>
      <c r="C139" s="77"/>
      <c r="D139" s="77"/>
      <c r="E139" s="76">
        <v>398.06</v>
      </c>
    </row>
    <row r="140" spans="1:5" ht="15.75" x14ac:dyDescent="0.25">
      <c r="A140" s="116">
        <v>2019</v>
      </c>
      <c r="B140" s="75" t="s">
        <v>216</v>
      </c>
      <c r="C140" s="77"/>
      <c r="D140" s="77"/>
      <c r="E140" s="76">
        <v>403.2</v>
      </c>
    </row>
    <row r="141" spans="1:5" ht="15.75" x14ac:dyDescent="0.25">
      <c r="A141" s="116">
        <v>2019</v>
      </c>
      <c r="B141" s="75" t="s">
        <v>217</v>
      </c>
      <c r="C141" s="77"/>
      <c r="D141" s="77"/>
      <c r="E141" s="76">
        <v>307.2</v>
      </c>
    </row>
    <row r="142" spans="1:5" ht="15.75" x14ac:dyDescent="0.25">
      <c r="A142" s="116">
        <v>2019</v>
      </c>
      <c r="B142" s="75" t="s">
        <v>218</v>
      </c>
      <c r="C142" s="77"/>
      <c r="D142" s="77"/>
      <c r="E142" s="76">
        <v>283.2</v>
      </c>
    </row>
    <row r="143" spans="1:5" ht="15.75" x14ac:dyDescent="0.25">
      <c r="A143" s="116">
        <v>2019</v>
      </c>
      <c r="B143" s="75" t="s">
        <v>219</v>
      </c>
      <c r="C143" s="77"/>
      <c r="D143" s="77"/>
      <c r="E143" s="76">
        <v>1642.56</v>
      </c>
    </row>
    <row r="144" spans="1:5" ht="15.75" x14ac:dyDescent="0.25">
      <c r="A144" s="116">
        <v>2019</v>
      </c>
      <c r="B144" s="75" t="s">
        <v>220</v>
      </c>
      <c r="C144" s="77"/>
      <c r="D144" s="77"/>
      <c r="E144" s="76">
        <v>528</v>
      </c>
    </row>
    <row r="145" spans="1:5" ht="15.75" x14ac:dyDescent="0.25">
      <c r="A145" s="116">
        <v>2019</v>
      </c>
      <c r="B145" s="75" t="s">
        <v>221</v>
      </c>
      <c r="C145" s="77"/>
      <c r="D145" s="77"/>
      <c r="E145" s="76">
        <v>345.6</v>
      </c>
    </row>
    <row r="146" spans="1:5" ht="15.75" x14ac:dyDescent="0.25">
      <c r="A146" s="116">
        <v>2019</v>
      </c>
      <c r="B146" s="75" t="s">
        <v>222</v>
      </c>
      <c r="C146" s="77"/>
      <c r="D146" s="77"/>
      <c r="E146" s="76">
        <v>949</v>
      </c>
    </row>
    <row r="147" spans="1:5" ht="15.75" x14ac:dyDescent="0.25">
      <c r="A147" s="116">
        <v>2019</v>
      </c>
      <c r="B147" s="75" t="s">
        <v>223</v>
      </c>
      <c r="C147" s="77"/>
      <c r="D147" s="77"/>
      <c r="E147" s="76">
        <v>350.4</v>
      </c>
    </row>
    <row r="148" spans="1:5" ht="15.75" x14ac:dyDescent="0.25">
      <c r="A148" s="116">
        <v>2019</v>
      </c>
      <c r="B148" s="75" t="s">
        <v>224</v>
      </c>
      <c r="C148" s="77"/>
      <c r="D148" s="77"/>
      <c r="E148" s="76">
        <v>153.6</v>
      </c>
    </row>
    <row r="149" spans="1:5" ht="15.75" x14ac:dyDescent="0.25">
      <c r="A149" s="116">
        <v>2019</v>
      </c>
      <c r="B149" s="75" t="s">
        <v>225</v>
      </c>
      <c r="C149" s="77"/>
      <c r="D149" s="77"/>
      <c r="E149" s="76">
        <v>375</v>
      </c>
    </row>
    <row r="150" spans="1:5" ht="15.75" x14ac:dyDescent="0.25">
      <c r="A150" s="116">
        <v>2019</v>
      </c>
      <c r="B150" s="75" t="s">
        <v>226</v>
      </c>
      <c r="C150" s="77"/>
      <c r="D150" s="77"/>
      <c r="E150" s="76">
        <v>182.4</v>
      </c>
    </row>
    <row r="151" spans="1:5" ht="15.75" x14ac:dyDescent="0.25">
      <c r="A151" s="116">
        <v>2019</v>
      </c>
      <c r="B151" s="75" t="s">
        <v>227</v>
      </c>
      <c r="C151" s="77"/>
      <c r="D151" s="77"/>
      <c r="E151" s="76">
        <v>1459</v>
      </c>
    </row>
    <row r="152" spans="1:5" ht="15.75" x14ac:dyDescent="0.25">
      <c r="A152" s="116">
        <v>2019</v>
      </c>
      <c r="B152" s="75" t="s">
        <v>228</v>
      </c>
      <c r="C152" s="77"/>
      <c r="D152" s="77"/>
      <c r="E152" s="76">
        <v>436.8</v>
      </c>
    </row>
    <row r="153" spans="1:5" ht="15.75" x14ac:dyDescent="0.25">
      <c r="A153" s="116">
        <v>2019</v>
      </c>
      <c r="B153" s="75" t="s">
        <v>229</v>
      </c>
      <c r="C153" s="77"/>
      <c r="D153" s="77"/>
      <c r="E153" s="76">
        <v>366</v>
      </c>
    </row>
    <row r="154" spans="1:5" ht="15.75" x14ac:dyDescent="0.25">
      <c r="A154" s="116">
        <v>2019</v>
      </c>
      <c r="B154" s="75" t="s">
        <v>230</v>
      </c>
      <c r="C154" s="77"/>
      <c r="D154" s="77"/>
      <c r="E154" s="76">
        <v>268.8</v>
      </c>
    </row>
    <row r="155" spans="1:5" ht="15.75" x14ac:dyDescent="0.25">
      <c r="A155" s="116">
        <v>2019</v>
      </c>
      <c r="B155" s="124" t="s">
        <v>231</v>
      </c>
      <c r="C155" s="77"/>
      <c r="D155" s="77"/>
      <c r="E155" s="76">
        <v>326.7</v>
      </c>
    </row>
    <row r="156" spans="1:5" ht="15.75" x14ac:dyDescent="0.25">
      <c r="A156" s="116">
        <v>2019</v>
      </c>
      <c r="B156" s="124" t="s">
        <v>232</v>
      </c>
      <c r="C156" s="77"/>
      <c r="D156" s="77"/>
      <c r="E156" s="76">
        <v>1921.47</v>
      </c>
    </row>
    <row r="157" spans="1:5" ht="15.75" x14ac:dyDescent="0.25">
      <c r="A157" s="116">
        <v>2019</v>
      </c>
      <c r="B157" s="124" t="s">
        <v>233</v>
      </c>
      <c r="C157" s="77"/>
      <c r="D157" s="77"/>
      <c r="E157" s="76">
        <v>230.4</v>
      </c>
    </row>
    <row r="158" spans="1:5" ht="15.75" x14ac:dyDescent="0.25">
      <c r="A158" s="116">
        <v>2019</v>
      </c>
      <c r="B158" s="124" t="s">
        <v>234</v>
      </c>
      <c r="C158" s="77"/>
      <c r="D158" s="125"/>
      <c r="E158" s="76">
        <v>959.04</v>
      </c>
    </row>
    <row r="159" spans="1:5" ht="15.75" x14ac:dyDescent="0.25">
      <c r="A159" s="116">
        <v>2019</v>
      </c>
      <c r="B159" s="124" t="s">
        <v>235</v>
      </c>
      <c r="C159" s="77"/>
      <c r="D159" s="77"/>
      <c r="E159" s="76">
        <v>459</v>
      </c>
    </row>
    <row r="160" spans="1:5" ht="15.75" x14ac:dyDescent="0.25">
      <c r="A160" s="116">
        <v>2019</v>
      </c>
      <c r="B160" s="124" t="s">
        <v>236</v>
      </c>
      <c r="C160" s="77"/>
      <c r="D160" s="77"/>
      <c r="E160" s="76">
        <v>220</v>
      </c>
    </row>
    <row r="161" spans="1:5" ht="15.75" x14ac:dyDescent="0.25">
      <c r="A161" s="116">
        <v>2019</v>
      </c>
      <c r="B161" s="124" t="s">
        <v>237</v>
      </c>
      <c r="C161" s="77"/>
      <c r="D161" s="77"/>
      <c r="E161" s="76">
        <v>582</v>
      </c>
    </row>
    <row r="162" spans="1:5" ht="15.75" x14ac:dyDescent="0.25">
      <c r="A162" s="116"/>
      <c r="B162" s="88" t="s">
        <v>203</v>
      </c>
      <c r="C162" s="87">
        <f>SUM(C119:C161)</f>
        <v>27000</v>
      </c>
      <c r="D162" s="87">
        <f>SUM(D119:D161)</f>
        <v>97500</v>
      </c>
      <c r="E162" s="102">
        <f>SUM(E119:E161)</f>
        <v>90082.209999999977</v>
      </c>
    </row>
    <row r="163" spans="1:5" ht="16.5" thickBot="1" x14ac:dyDescent="0.3">
      <c r="A163" s="117"/>
      <c r="B163" s="118" t="s">
        <v>204</v>
      </c>
      <c r="C163" s="119">
        <f>C42+C118+C162</f>
        <v>283829.78999999998</v>
      </c>
      <c r="D163" s="119">
        <f>D42+D118+D162</f>
        <v>1373344.12</v>
      </c>
      <c r="E163" s="120">
        <f>E42+E118+E162</f>
        <v>483860.31999999995</v>
      </c>
    </row>
    <row r="165" spans="1:5" ht="15.75" x14ac:dyDescent="0.25">
      <c r="B165" s="89" t="s">
        <v>29</v>
      </c>
      <c r="C165" s="90"/>
      <c r="D165" s="147">
        <f>C163+D163+E163</f>
        <v>2141034.23</v>
      </c>
      <c r="E165" s="148"/>
    </row>
    <row r="168" spans="1:5" x14ac:dyDescent="0.25">
      <c r="B168" t="s">
        <v>198</v>
      </c>
    </row>
  </sheetData>
  <mergeCells count="5">
    <mergeCell ref="D165:E165"/>
    <mergeCell ref="C1:E2"/>
    <mergeCell ref="B4:D4"/>
    <mergeCell ref="A5:E5"/>
    <mergeCell ref="B6:D6"/>
  </mergeCells>
  <pageMargins left="0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наукоград</vt:lpstr>
      <vt:lpstr>наукоград 2017</vt:lpstr>
      <vt:lpstr>наукоград 2019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2019-12-17T09:30:26Z</cp:lastPrinted>
  <dcterms:created xsi:type="dcterms:W3CDTF">2016-10-27T04:17:01Z</dcterms:created>
  <dcterms:modified xsi:type="dcterms:W3CDTF">2020-01-23T14:23:58Z</dcterms:modified>
</cp:coreProperties>
</file>